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Sc-WIW" sheetId="1" state="visible" r:id="rId2"/>
  </sheets>
  <definedNames>
    <definedName function="false" hidden="false" localSheetId="0" name="_xlnm.Print_Titles" vbProcedure="false">'BSc-WIW'!$1:$7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<sst xmlns="http://schemas.openxmlformats.org/spreadsheetml/2006/main" count="75" uniqueCount="71">
  <si>
    <t xml:space="preserve">Bachelorstudium Wirtschaftsingenieurwesen
an der Universität Siegen</t>
  </si>
  <si>
    <t xml:space="preserve">Name,Vorname</t>
  </si>
  <si>
    <t xml:space="preserve">Geburtsdatum, Ort</t>
  </si>
  <si>
    <t xml:space="preserve">Abschluss (vollständige Bezeichnung)</t>
  </si>
  <si>
    <t xml:space="preserve">MODUL</t>
  </si>
  <si>
    <t xml:space="preserve">SWS</t>
  </si>
  <si>
    <t xml:space="preserve">ECTS-CP</t>
  </si>
  <si>
    <t xml:space="preserve">Auswertung</t>
  </si>
  <si>
    <t xml:space="preserve">Modulelement</t>
  </si>
  <si>
    <t xml:space="preserve">Note</t>
  </si>
  <si>
    <t xml:space="preserve">Uni Siegen</t>
  </si>
  <si>
    <t xml:space="preserve">Modulnote</t>
  </si>
  <si>
    <t xml:space="preserve">Anteil</t>
  </si>
  <si>
    <t xml:space="preserve">Mathematische Grundlagen</t>
  </si>
  <si>
    <t xml:space="preserve">Modul Höhere Mathematik I (4MATHBAEX01)</t>
  </si>
  <si>
    <t xml:space="preserve">Höhere Mathematik I</t>
  </si>
  <si>
    <t xml:space="preserve">Modul Höhere Mathematik II (4MATHBAEX02)</t>
  </si>
  <si>
    <t xml:space="preserve"> Höhere Mathematik II</t>
  </si>
  <si>
    <t xml:space="preserve">Modul Deskriptive Statistik (3VWLBA011)</t>
  </si>
  <si>
    <t xml:space="preserve">Deskriptive Statistik</t>
  </si>
  <si>
    <t xml:space="preserve">Modul Informatik für Wirtschaftsingenieure (4WIWBA04)</t>
  </si>
  <si>
    <t xml:space="preserve">Informatik für Wirtschaftsingenieure</t>
  </si>
  <si>
    <t xml:space="preserve">Ingenieurwissenschaftliche Grundlagen</t>
  </si>
  <si>
    <t xml:space="preserve">Modul Technische Mechanik I (4MBBA03)</t>
  </si>
  <si>
    <t xml:space="preserve">Technische Mechanik I</t>
  </si>
  <si>
    <t xml:space="preserve">Modul Technische Mechanik II für Wirtschaftsingenieure (4WIWBA01)</t>
  </si>
  <si>
    <t xml:space="preserve">Elastostatik</t>
  </si>
  <si>
    <t xml:space="preserve">Dynamik</t>
  </si>
  <si>
    <t xml:space="preserve">Modul Technische Thermo- und  Strömungsdynamik (4WIWBA02)</t>
  </si>
  <si>
    <t xml:space="preserve">Technische Thermo- und Strömungsdynamik - Teil Fluiddynamik</t>
  </si>
  <si>
    <t xml:space="preserve">Technische Thermo- und Strömungsdynamik - Teil Thermodynamik</t>
  </si>
  <si>
    <t xml:space="preserve">Modul Elektrotechnik (4ETBAEX900)</t>
  </si>
  <si>
    <t xml:space="preserve">Elektrotechnik</t>
  </si>
  <si>
    <t xml:space="preserve">Modul Werkstofftechnik für WIW I und II (4WIWBA03)</t>
  </si>
  <si>
    <t xml:space="preserve">Werkstofftechnik für WIW I</t>
  </si>
  <si>
    <t xml:space="preserve">Werkstofftechnik für WIW II</t>
  </si>
  <si>
    <t xml:space="preserve">Modul Labore (4MBBA18)</t>
  </si>
  <si>
    <t xml:space="preserve">Messtechniklabor</t>
  </si>
  <si>
    <t xml:space="preserve">ohne</t>
  </si>
  <si>
    <t xml:space="preserve">Maschinenlabor</t>
  </si>
  <si>
    <t xml:space="preserve">Ingenieuranwendungen</t>
  </si>
  <si>
    <t xml:space="preserve">Modul Konstruktion I (4MBBA11)</t>
  </si>
  <si>
    <t xml:space="preserve">Technische Darstellung</t>
  </si>
  <si>
    <t xml:space="preserve">CAD-Einführung</t>
  </si>
  <si>
    <t xml:space="preserve">Produktentwicklung I</t>
  </si>
  <si>
    <t xml:space="preserve">Modul Konstruktion II ( 4MBBA12)</t>
  </si>
  <si>
    <t xml:space="preserve">  Maschinenelemente I </t>
  </si>
  <si>
    <t xml:space="preserve"> Maschinenelemente I – Projektaufgabe</t>
  </si>
  <si>
    <t xml:space="preserve">Modul Fertigungstechnik (4MBBA14)</t>
  </si>
  <si>
    <t xml:space="preserve">Trenntechnik und Urformen</t>
  </si>
  <si>
    <t xml:space="preserve">Umformtechnik</t>
  </si>
  <si>
    <t xml:space="preserve">Montagetechnik</t>
  </si>
  <si>
    <t xml:space="preserve">Wirtschaftswissenschaftliche Fächer</t>
  </si>
  <si>
    <t xml:space="preserve">Modul Buchführung und Abschlusstechnik</t>
  </si>
  <si>
    <t xml:space="preserve">Buchführung und Abschlusstechnik (3BWLBA002)</t>
  </si>
  <si>
    <t xml:space="preserve">Modul Kosten- und Erlösrechnung</t>
  </si>
  <si>
    <t xml:space="preserve">Kosten- und Erlösrechnung (3BWLBA005)</t>
  </si>
  <si>
    <t xml:space="preserve">Modul Investition und Finanzierung</t>
  </si>
  <si>
    <t xml:space="preserve">Investition und Finanzierung (3BWLBA006)</t>
  </si>
  <si>
    <t xml:space="preserve">Modul Produktion</t>
  </si>
  <si>
    <t xml:space="preserve">Produktion (3BWLBA007)</t>
  </si>
  <si>
    <t xml:space="preserve">Modul Marketing</t>
  </si>
  <si>
    <t xml:space="preserve">Marketing (3BWLBA008)</t>
  </si>
  <si>
    <t xml:space="preserve">Modul Privatrecht für Wirtschaftswissenschaftler (3BWLBAEX003)</t>
  </si>
  <si>
    <t xml:space="preserve">Privatrecht 1 (Vorlesung)</t>
  </si>
  <si>
    <t xml:space="preserve">Privatrecht 2 (Vorlesung) “ganzheitl. Modulprüfung Wirtschaftsrecht”</t>
  </si>
  <si>
    <t xml:space="preserve">Privatrecht 2 (Übung) Fallbeispiele zum Wirtschaftsrecht</t>
  </si>
  <si>
    <t xml:space="preserve">Gesamtnote</t>
  </si>
  <si>
    <r>
      <rPr>
        <sz val="8"/>
        <rFont val="Symbol"/>
        <family val="1"/>
        <charset val="2"/>
      </rPr>
      <t xml:space="preserve">S</t>
    </r>
    <r>
      <rPr>
        <sz val="8"/>
        <rFont val="Arial"/>
        <family val="2"/>
        <charset val="1"/>
      </rPr>
      <t xml:space="preserve"> ECTS</t>
    </r>
  </si>
  <si>
    <t xml:space="preserve">Summe</t>
  </si>
  <si>
    <r>
      <rPr>
        <sz val="10"/>
        <rFont val="Arial"/>
        <family val="2"/>
        <charset val="1"/>
      </rPr>
      <t xml:space="preserve">nur rot umrahmte Felder ausfüllen, 
gültige Notenwerte sind: 1,0; 1.3; 1,7; 2,0; 2,3 ......3,7 oder 4,0
</t>
    </r>
    <r>
      <rPr>
        <b val="true"/>
        <sz val="10"/>
        <rFont val="Arial"/>
        <family val="2"/>
        <charset val="1"/>
      </rPr>
      <t xml:space="preserve">keine</t>
    </r>
    <r>
      <rPr>
        <sz val="10"/>
        <rFont val="Arial"/>
        <family val="2"/>
        <charset val="1"/>
      </rPr>
      <t xml:space="preserve"> anderen Notenskalen verwenden!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</si>
</sst>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.00"/>
    <numFmt numFmtId="167" formatCode="0%"/>
    <numFmt numFmtId="168" formatCode="0"/>
    <numFmt numFmtId="169" formatCode="General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b val="true"/>
      <i val="true"/>
      <sz val="8"/>
      <color rgb="FFFF000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8"/>
      <color rgb="FF0000FF"/>
      <name val="Arial"/>
      <family val="2"/>
      <charset val="1"/>
    </font>
    <font>
      <i val="true"/>
      <sz val="8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CC990"/>
        <bgColor rgb="FFFFCC99"/>
      </patternFill>
    </fill>
    <fill>
      <patternFill patternType="solid">
        <fgColor rgb="FFFFCC99"/>
        <bgColor rgb="FFFCC99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4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5" fontId="8" fillId="0" borderId="5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6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2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8" fontId="4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2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0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0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2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4" fillId="3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3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3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4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4" fillId="0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5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0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2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2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FF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CC990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5"/>
  <sheetViews>
    <sheetView showFormulas="false" showGridLines="true" showRowColHeaders="true" showZeros="true" rightToLeft="false" tabSelected="true" showOutlineSymbols="true" defaultGridColor="true" view="normal" topLeftCell="A5" colorId="64" zoomScale="130" zoomScaleNormal="130" zoomScalePageLayoutView="100" workbookViewId="0">
      <selection pane="topLeft" activeCell="C16" activeCellId="9" sqref="B40:C42 B44:C45 B47:C49 B54:C54 B56:C56 B58:C58 B60:C60 B62:C62 B64:C66 C16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48.46"/>
    <col collapsed="false" customWidth="true" hidden="false" outlineLevel="0" max="2" min="2" style="1" width="9.93"/>
    <col collapsed="false" customWidth="true" hidden="false" outlineLevel="0" max="3" min="3" style="2" width="8.71"/>
    <col collapsed="false" customWidth="true" hidden="false" outlineLevel="0" max="4" min="4" style="3" width="5.7"/>
    <col collapsed="false" customWidth="true" hidden="false" outlineLevel="0" max="5" min="5" style="4" width="5.7"/>
    <col collapsed="false" customWidth="false" hidden="false" outlineLevel="0" max="6" min="6" style="5" width="11.43"/>
    <col collapsed="false" customWidth="true" hidden="false" outlineLevel="0" max="7" min="7" style="6" width="10.91"/>
    <col collapsed="false" customWidth="false" hidden="true" outlineLevel="0" max="8" min="8" style="1" width="11.43"/>
    <col collapsed="false" customWidth="true" hidden="false" outlineLevel="0" max="9" min="9" style="1" width="10.71"/>
    <col collapsed="false" customWidth="false" hidden="false" outlineLevel="0" max="1024" min="10" style="1" width="11.43"/>
  </cols>
  <sheetData>
    <row r="1" s="8" customFormat="true" ht="39" hidden="false" customHeight="true" outlineLevel="0" collapsed="false">
      <c r="A1" s="7" t="s">
        <v>0</v>
      </c>
      <c r="B1" s="7"/>
      <c r="C1" s="7"/>
      <c r="D1" s="7"/>
      <c r="E1" s="7"/>
      <c r="F1" s="7"/>
      <c r="G1" s="7"/>
    </row>
    <row r="2" customFormat="false" ht="39" hidden="false" customHeight="true" outlineLevel="0" collapsed="false">
      <c r="A2" s="9" t="s">
        <v>1</v>
      </c>
      <c r="B2" s="9"/>
      <c r="C2" s="9"/>
      <c r="D2" s="9"/>
      <c r="E2" s="9"/>
      <c r="F2" s="9"/>
      <c r="G2" s="9"/>
    </row>
    <row r="3" customFormat="false" ht="39" hidden="false" customHeight="true" outlineLevel="0" collapsed="false">
      <c r="A3" s="9" t="s">
        <v>2</v>
      </c>
      <c r="B3" s="9" t="s">
        <v>3</v>
      </c>
      <c r="C3" s="9"/>
      <c r="D3" s="9"/>
      <c r="E3" s="9"/>
      <c r="F3" s="9"/>
      <c r="G3" s="9"/>
    </row>
    <row r="4" s="8" customFormat="true" ht="12.8" hidden="false" customHeight="false" outlineLevel="0" collapsed="false">
      <c r="C4" s="10"/>
      <c r="D4" s="11"/>
      <c r="E4" s="12"/>
      <c r="F4" s="13"/>
      <c r="G4" s="14"/>
    </row>
    <row r="5" s="8" customFormat="true" ht="36.15" hidden="false" customHeight="false" outlineLevel="0" collapsed="false">
      <c r="A5" s="15" t="s">
        <v>4</v>
      </c>
      <c r="B5" s="16"/>
      <c r="C5" s="16"/>
      <c r="D5" s="17" t="s">
        <v>5</v>
      </c>
      <c r="E5" s="18" t="s">
        <v>6</v>
      </c>
      <c r="F5" s="19" t="s">
        <v>7</v>
      </c>
      <c r="G5" s="19"/>
    </row>
    <row r="6" s="8" customFormat="true" ht="12.8" hidden="false" customHeight="false" outlineLevel="0" collapsed="false">
      <c r="A6" s="20" t="s">
        <v>8</v>
      </c>
      <c r="B6" s="21" t="s">
        <v>9</v>
      </c>
      <c r="C6" s="21" t="s">
        <v>6</v>
      </c>
      <c r="D6" s="22" t="s">
        <v>10</v>
      </c>
      <c r="E6" s="22"/>
      <c r="F6" s="23" t="s">
        <v>11</v>
      </c>
      <c r="G6" s="24" t="s">
        <v>12</v>
      </c>
    </row>
    <row r="7" s="8" customFormat="true" ht="12.8" hidden="false" customHeight="false" outlineLevel="0" collapsed="false">
      <c r="A7" s="25"/>
      <c r="B7" s="26"/>
      <c r="C7" s="26"/>
      <c r="D7" s="26"/>
      <c r="E7" s="27"/>
      <c r="F7" s="13"/>
      <c r="G7" s="14"/>
    </row>
    <row r="8" s="8" customFormat="true" ht="12.8" hidden="false" customHeight="false" outlineLevel="0" collapsed="false">
      <c r="A8" s="28" t="s">
        <v>13</v>
      </c>
      <c r="B8" s="29"/>
      <c r="C8" s="29"/>
      <c r="D8" s="30"/>
      <c r="E8" s="31"/>
      <c r="F8" s="32" t="str">
        <f aca="false">IFERROR((B10*C10+B12*C12+B14*C14+B16*C16)/(C10+C12+C14+C16),"keine Note")</f>
        <v>keine Note</v>
      </c>
      <c r="G8" s="33" t="n">
        <f aca="false">(C10+C12+C14+C16)/(E10+E12+E14+E16)</f>
        <v>0</v>
      </c>
    </row>
    <row r="9" s="8" customFormat="true" ht="13.5" hidden="false" customHeight="true" outlineLevel="0" collapsed="false">
      <c r="A9" s="34" t="s">
        <v>14</v>
      </c>
      <c r="B9" s="34"/>
      <c r="C9" s="34"/>
      <c r="D9" s="35"/>
      <c r="E9" s="36"/>
      <c r="F9" s="13"/>
      <c r="G9" s="14"/>
    </row>
    <row r="10" customFormat="false" ht="13.5" hidden="false" customHeight="true" outlineLevel="0" collapsed="false">
      <c r="A10" s="37" t="s">
        <v>15</v>
      </c>
      <c r="B10" s="38"/>
      <c r="C10" s="39"/>
      <c r="D10" s="40" t="n">
        <v>6</v>
      </c>
      <c r="E10" s="41" t="n">
        <v>9</v>
      </c>
      <c r="F10" s="13"/>
      <c r="G10" s="14"/>
      <c r="H10" s="42" t="n">
        <f aca="false">B10*C10</f>
        <v>0</v>
      </c>
      <c r="I10" s="43" t="n">
        <f aca="false">C10</f>
        <v>0</v>
      </c>
    </row>
    <row r="11" customFormat="false" ht="13.5" hidden="false" customHeight="true" outlineLevel="0" collapsed="false">
      <c r="A11" s="44" t="s">
        <v>16</v>
      </c>
      <c r="B11" s="44"/>
      <c r="C11" s="44"/>
      <c r="D11" s="45"/>
      <c r="E11" s="46"/>
      <c r="F11" s="13"/>
      <c r="G11" s="14"/>
      <c r="H11" s="8"/>
      <c r="I11" s="8"/>
    </row>
    <row r="12" customFormat="false" ht="13.5" hidden="false" customHeight="true" outlineLevel="0" collapsed="false">
      <c r="A12" s="47" t="s">
        <v>17</v>
      </c>
      <c r="B12" s="38"/>
      <c r="C12" s="39"/>
      <c r="D12" s="40" t="n">
        <v>4</v>
      </c>
      <c r="E12" s="41" t="n">
        <v>6</v>
      </c>
      <c r="F12" s="13"/>
      <c r="G12" s="14"/>
      <c r="H12" s="42" t="n">
        <f aca="false">B12*C12</f>
        <v>0</v>
      </c>
      <c r="I12" s="43" t="n">
        <f aca="false">C12</f>
        <v>0</v>
      </c>
    </row>
    <row r="13" customFormat="false" ht="12.8" hidden="false" customHeight="false" outlineLevel="0" collapsed="false">
      <c r="A13" s="44" t="s">
        <v>18</v>
      </c>
      <c r="B13" s="44"/>
      <c r="C13" s="44"/>
      <c r="D13" s="45"/>
      <c r="E13" s="46"/>
      <c r="F13" s="13"/>
      <c r="G13" s="14"/>
      <c r="H13" s="8"/>
      <c r="I13" s="8"/>
    </row>
    <row r="14" customFormat="false" ht="12.8" hidden="false" customHeight="false" outlineLevel="0" collapsed="false">
      <c r="A14" s="48" t="s">
        <v>19</v>
      </c>
      <c r="B14" s="38"/>
      <c r="C14" s="39"/>
      <c r="D14" s="49" t="n">
        <v>6</v>
      </c>
      <c r="E14" s="50" t="n">
        <v>9</v>
      </c>
      <c r="F14" s="13"/>
      <c r="G14" s="14"/>
      <c r="H14" s="42" t="n">
        <f aca="false">B14*C14</f>
        <v>0</v>
      </c>
      <c r="I14" s="43" t="n">
        <f aca="false">C14</f>
        <v>0</v>
      </c>
    </row>
    <row r="15" customFormat="false" ht="12.8" hidden="false" customHeight="false" outlineLevel="0" collapsed="false">
      <c r="A15" s="51" t="s">
        <v>20</v>
      </c>
      <c r="B15" s="51"/>
      <c r="C15" s="51"/>
      <c r="D15" s="35"/>
      <c r="E15" s="36"/>
      <c r="F15" s="13"/>
      <c r="G15" s="14"/>
      <c r="H15" s="8"/>
      <c r="I15" s="8"/>
    </row>
    <row r="16" customFormat="false" ht="12.8" hidden="false" customHeight="false" outlineLevel="0" collapsed="false">
      <c r="A16" s="52" t="s">
        <v>21</v>
      </c>
      <c r="B16" s="38"/>
      <c r="C16" s="53"/>
      <c r="D16" s="54" t="n">
        <v>6</v>
      </c>
      <c r="E16" s="41" t="n">
        <v>9</v>
      </c>
      <c r="F16" s="13"/>
      <c r="G16" s="14"/>
      <c r="H16" s="42" t="n">
        <f aca="false">IF(B16="ja",0,B16*C16)</f>
        <v>0</v>
      </c>
      <c r="I16" s="43" t="n">
        <f aca="false">C16</f>
        <v>0</v>
      </c>
    </row>
    <row r="17" s="8" customFormat="true" ht="12.8" hidden="false" customHeight="false" outlineLevel="0" collapsed="false">
      <c r="F17" s="13"/>
      <c r="G17" s="14"/>
    </row>
    <row r="18" s="8" customFormat="true" ht="12.8" hidden="false" customHeight="false" outlineLevel="0" collapsed="false">
      <c r="A18" s="55"/>
      <c r="B18" s="56"/>
      <c r="C18" s="56"/>
      <c r="D18" s="57"/>
      <c r="E18" s="58"/>
      <c r="F18" s="13"/>
      <c r="G18" s="14"/>
    </row>
    <row r="19" s="8" customFormat="true" ht="12.8" hidden="false" customHeight="false" outlineLevel="0" collapsed="false">
      <c r="A19" s="59" t="s">
        <v>22</v>
      </c>
      <c r="B19" s="29"/>
      <c r="C19" s="29"/>
      <c r="D19" s="60"/>
      <c r="E19" s="61"/>
      <c r="F19" s="32" t="str">
        <f aca="false">IFERROR((B21*C21+B23*C23+B24*C24+B26*C26+B27*C27+B29*C29+B31*C31+B32*C32)/(C21+C23+C24+C26+C27+C29+C31+C32),"keine Note")</f>
        <v>keine Note</v>
      </c>
      <c r="G19" s="33" t="n">
        <f aca="false">(C21+C23+C24+C26+C27+C29+C31+C32+C34+C35)/(E21+E23+E24+E26+E27+E29+E31+E32+E34+E35)</f>
        <v>0</v>
      </c>
      <c r="H19" s="62"/>
      <c r="I19" s="62"/>
    </row>
    <row r="20" s="8" customFormat="true" ht="12.8" hidden="false" customHeight="false" outlineLevel="0" collapsed="false">
      <c r="A20" s="44" t="s">
        <v>23</v>
      </c>
      <c r="B20" s="44"/>
      <c r="C20" s="44"/>
      <c r="D20" s="63"/>
      <c r="E20" s="64"/>
      <c r="F20" s="13"/>
      <c r="G20" s="14"/>
    </row>
    <row r="21" customFormat="false" ht="12.8" hidden="false" customHeight="false" outlineLevel="0" collapsed="false">
      <c r="A21" s="65" t="s">
        <v>24</v>
      </c>
      <c r="B21" s="38"/>
      <c r="C21" s="39"/>
      <c r="D21" s="66" t="n">
        <v>4</v>
      </c>
      <c r="E21" s="67" t="n">
        <v>6</v>
      </c>
      <c r="F21" s="13"/>
      <c r="G21" s="14"/>
      <c r="H21" s="42" t="n">
        <f aca="false">B21*C21</f>
        <v>0</v>
      </c>
      <c r="I21" s="43" t="n">
        <f aca="false">C21</f>
        <v>0</v>
      </c>
      <c r="J21" s="8"/>
    </row>
    <row r="22" s="8" customFormat="true" ht="12.8" hidden="false" customHeight="false" outlineLevel="0" collapsed="false">
      <c r="A22" s="44" t="s">
        <v>25</v>
      </c>
      <c r="B22" s="44"/>
      <c r="C22" s="44"/>
      <c r="D22" s="45"/>
      <c r="E22" s="46"/>
      <c r="F22" s="13"/>
      <c r="G22" s="14"/>
    </row>
    <row r="23" customFormat="false" ht="12.8" hidden="false" customHeight="false" outlineLevel="0" collapsed="false">
      <c r="A23" s="65" t="s">
        <v>26</v>
      </c>
      <c r="B23" s="38"/>
      <c r="C23" s="39"/>
      <c r="D23" s="40" t="n">
        <v>4</v>
      </c>
      <c r="E23" s="41" t="n">
        <v>6</v>
      </c>
      <c r="F23" s="13"/>
      <c r="G23" s="14"/>
      <c r="H23" s="42" t="n">
        <f aca="false">B23*C23</f>
        <v>0</v>
      </c>
      <c r="I23" s="43" t="n">
        <f aca="false">C23</f>
        <v>0</v>
      </c>
      <c r="J23" s="8"/>
    </row>
    <row r="24" customFormat="false" ht="12.8" hidden="false" customHeight="false" outlineLevel="0" collapsed="false">
      <c r="A24" s="65" t="s">
        <v>27</v>
      </c>
      <c r="B24" s="38"/>
      <c r="C24" s="39"/>
      <c r="D24" s="40" t="n">
        <v>2</v>
      </c>
      <c r="E24" s="41" t="n">
        <v>3</v>
      </c>
      <c r="F24" s="13"/>
      <c r="G24" s="14"/>
      <c r="H24" s="8"/>
      <c r="I24" s="43" t="n">
        <f aca="false">C24</f>
        <v>0</v>
      </c>
      <c r="J24" s="8"/>
    </row>
    <row r="25" s="8" customFormat="true" ht="12.8" hidden="false" customHeight="false" outlineLevel="0" collapsed="false">
      <c r="A25" s="44" t="s">
        <v>28</v>
      </c>
      <c r="B25" s="44"/>
      <c r="C25" s="44"/>
      <c r="D25" s="45"/>
      <c r="E25" s="46"/>
      <c r="F25" s="13"/>
      <c r="G25" s="14"/>
      <c r="H25" s="42" t="n">
        <f aca="false">B26*C26</f>
        <v>0</v>
      </c>
      <c r="I25" s="43"/>
    </row>
    <row r="26" customFormat="false" ht="12.8" hidden="false" customHeight="false" outlineLevel="0" collapsed="false">
      <c r="A26" s="65" t="s">
        <v>29</v>
      </c>
      <c r="B26" s="38"/>
      <c r="C26" s="39"/>
      <c r="D26" s="40" t="n">
        <v>2</v>
      </c>
      <c r="E26" s="41" t="n">
        <v>3</v>
      </c>
      <c r="F26" s="13"/>
      <c r="G26" s="14"/>
      <c r="H26" s="8"/>
      <c r="I26" s="43" t="n">
        <f aca="false">C26</f>
        <v>0</v>
      </c>
      <c r="J26" s="8"/>
    </row>
    <row r="27" customFormat="false" ht="12.8" hidden="false" customHeight="false" outlineLevel="0" collapsed="false">
      <c r="A27" s="65" t="s">
        <v>30</v>
      </c>
      <c r="B27" s="38"/>
      <c r="C27" s="39"/>
      <c r="D27" s="40" t="n">
        <v>2</v>
      </c>
      <c r="E27" s="41" t="n">
        <v>3</v>
      </c>
      <c r="F27" s="13"/>
      <c r="G27" s="14"/>
      <c r="H27" s="42" t="n">
        <f aca="false">B29*C29</f>
        <v>0</v>
      </c>
      <c r="I27" s="43" t="n">
        <f aca="false">C27</f>
        <v>0</v>
      </c>
      <c r="J27" s="8"/>
    </row>
    <row r="28" s="8" customFormat="true" ht="12.8" hidden="false" customHeight="false" outlineLevel="0" collapsed="false">
      <c r="A28" s="44" t="s">
        <v>31</v>
      </c>
      <c r="B28" s="44"/>
      <c r="C28" s="44"/>
      <c r="D28" s="45"/>
      <c r="E28" s="46"/>
      <c r="F28" s="13"/>
      <c r="G28" s="14"/>
    </row>
    <row r="29" customFormat="false" ht="12.8" hidden="false" customHeight="false" outlineLevel="0" collapsed="false">
      <c r="A29" s="65" t="s">
        <v>32</v>
      </c>
      <c r="B29" s="38"/>
      <c r="C29" s="39"/>
      <c r="D29" s="68" t="n">
        <v>4</v>
      </c>
      <c r="E29" s="69" t="n">
        <v>6</v>
      </c>
      <c r="F29" s="13"/>
      <c r="G29" s="14"/>
      <c r="H29" s="42" t="n">
        <f aca="false">B31*C31</f>
        <v>0</v>
      </c>
      <c r="I29" s="43" t="n">
        <f aca="false">C29</f>
        <v>0</v>
      </c>
      <c r="J29" s="8"/>
    </row>
    <row r="30" s="8" customFormat="true" ht="12.8" hidden="false" customHeight="false" outlineLevel="0" collapsed="false">
      <c r="A30" s="44" t="s">
        <v>33</v>
      </c>
      <c r="B30" s="44"/>
      <c r="C30" s="44"/>
      <c r="D30" s="45"/>
      <c r="E30" s="46"/>
      <c r="F30" s="13"/>
      <c r="G30" s="14"/>
    </row>
    <row r="31" customFormat="false" ht="12.8" hidden="false" customHeight="false" outlineLevel="0" collapsed="false">
      <c r="A31" s="65" t="s">
        <v>34</v>
      </c>
      <c r="B31" s="38"/>
      <c r="C31" s="39"/>
      <c r="D31" s="68" t="n">
        <v>2</v>
      </c>
      <c r="E31" s="69" t="n">
        <v>3</v>
      </c>
      <c r="F31" s="13"/>
      <c r="G31" s="14"/>
      <c r="H31" s="42" t="e">
        <f aca="false">B34*C34</f>
        <v>#VALUE!</v>
      </c>
      <c r="I31" s="43" t="n">
        <f aca="false">C31</f>
        <v>0</v>
      </c>
      <c r="J31" s="8"/>
    </row>
    <row r="32" customFormat="false" ht="12.8" hidden="false" customHeight="false" outlineLevel="0" collapsed="false">
      <c r="A32" s="65" t="s">
        <v>35</v>
      </c>
      <c r="B32" s="38"/>
      <c r="C32" s="39"/>
      <c r="D32" s="68" t="n">
        <v>2</v>
      </c>
      <c r="E32" s="69" t="n">
        <v>3</v>
      </c>
      <c r="F32" s="13"/>
      <c r="G32" s="14"/>
      <c r="H32" s="42" t="e">
        <f aca="false">B34*C34</f>
        <v>#VALUE!</v>
      </c>
      <c r="I32" s="43" t="n">
        <f aca="false">C32</f>
        <v>0</v>
      </c>
      <c r="J32" s="8"/>
    </row>
    <row r="33" s="8" customFormat="true" ht="12.8" hidden="false" customHeight="false" outlineLevel="0" collapsed="false">
      <c r="A33" s="44" t="s">
        <v>36</v>
      </c>
      <c r="B33" s="44"/>
      <c r="C33" s="44"/>
      <c r="D33" s="70"/>
      <c r="E33" s="71"/>
      <c r="F33" s="13"/>
      <c r="G33" s="14"/>
      <c r="H33" s="42" t="e">
        <f aca="false">B34*C34</f>
        <v>#VALUE!</v>
      </c>
      <c r="I33" s="43"/>
    </row>
    <row r="34" customFormat="false" ht="12.8" hidden="false" customHeight="false" outlineLevel="0" collapsed="false">
      <c r="A34" s="65" t="s">
        <v>37</v>
      </c>
      <c r="B34" s="38" t="s">
        <v>38</v>
      </c>
      <c r="C34" s="39"/>
      <c r="D34" s="72" t="n">
        <v>2</v>
      </c>
      <c r="E34" s="73" t="n">
        <v>3</v>
      </c>
      <c r="F34" s="13"/>
      <c r="G34" s="14"/>
      <c r="H34" s="8"/>
      <c r="I34" s="8"/>
      <c r="J34" s="8"/>
    </row>
    <row r="35" customFormat="false" ht="12.8" hidden="false" customHeight="false" outlineLevel="0" collapsed="false">
      <c r="A35" s="65" t="s">
        <v>39</v>
      </c>
      <c r="B35" s="38" t="s">
        <v>38</v>
      </c>
      <c r="C35" s="39"/>
      <c r="D35" s="72" t="n">
        <v>2</v>
      </c>
      <c r="E35" s="73" t="n">
        <v>3</v>
      </c>
      <c r="F35" s="13"/>
      <c r="G35" s="14"/>
      <c r="H35" s="8"/>
      <c r="I35" s="8"/>
      <c r="J35" s="8"/>
    </row>
    <row r="36" s="8" customFormat="true" ht="12.8" hidden="false" customHeight="false" outlineLevel="0" collapsed="false">
      <c r="F36" s="13"/>
      <c r="G36" s="14"/>
    </row>
    <row r="37" s="8" customFormat="true" ht="12.8" hidden="false" customHeight="false" outlineLevel="0" collapsed="false">
      <c r="A37" s="56"/>
      <c r="B37" s="56"/>
      <c r="C37" s="74"/>
      <c r="D37" s="56"/>
      <c r="E37" s="58"/>
      <c r="F37" s="13"/>
      <c r="G37" s="14"/>
      <c r="H37" s="42"/>
      <c r="I37" s="43"/>
    </row>
    <row r="38" s="8" customFormat="true" ht="12.8" hidden="false" customHeight="false" outlineLevel="0" collapsed="false">
      <c r="A38" s="28" t="s">
        <v>40</v>
      </c>
      <c r="B38" s="29"/>
      <c r="C38" s="29"/>
      <c r="D38" s="26"/>
      <c r="E38" s="27"/>
      <c r="F38" s="32" t="str">
        <f aca="false">IFERROR((B42*C42+B44*C44+B45*C45+B47*C47+B48*C48+B49*C49)/(C42+C44+C45+C47+C48+C49),"keine Note")</f>
        <v>keine Note</v>
      </c>
      <c r="G38" s="33" t="n">
        <f aca="false">(C40+C41+C42+C44+C45+C47+C48+C49)/(E42+E44+E45+E47+E48+E49)</f>
        <v>0</v>
      </c>
      <c r="H38" s="42"/>
      <c r="I38" s="43"/>
    </row>
    <row r="39" s="8" customFormat="true" ht="12.8" hidden="false" customHeight="false" outlineLevel="0" collapsed="false">
      <c r="A39" s="44" t="s">
        <v>41</v>
      </c>
      <c r="B39" s="44"/>
      <c r="C39" s="44"/>
      <c r="D39" s="75"/>
      <c r="E39" s="76"/>
      <c r="F39" s="13"/>
      <c r="G39" s="14"/>
      <c r="H39" s="42"/>
    </row>
    <row r="40" s="80" customFormat="true" ht="12.8" hidden="false" customHeight="false" outlineLevel="0" collapsed="false">
      <c r="A40" s="52" t="s">
        <v>42</v>
      </c>
      <c r="B40" s="38" t="s">
        <v>38</v>
      </c>
      <c r="C40" s="77"/>
      <c r="D40" s="78" t="n">
        <v>3</v>
      </c>
      <c r="E40" s="79" t="n">
        <v>2</v>
      </c>
      <c r="F40" s="13"/>
      <c r="G40" s="14"/>
      <c r="H40" s="42"/>
      <c r="I40" s="8"/>
      <c r="J40" s="42"/>
    </row>
    <row r="41" s="80" customFormat="true" ht="12.8" hidden="false" customHeight="false" outlineLevel="0" collapsed="false">
      <c r="A41" s="52" t="s">
        <v>43</v>
      </c>
      <c r="B41" s="38" t="s">
        <v>38</v>
      </c>
      <c r="C41" s="77"/>
      <c r="D41" s="78" t="n">
        <v>2</v>
      </c>
      <c r="E41" s="79" t="n">
        <v>0</v>
      </c>
      <c r="F41" s="13"/>
      <c r="G41" s="14"/>
      <c r="H41" s="42"/>
      <c r="I41" s="8"/>
      <c r="J41" s="42"/>
    </row>
    <row r="42" s="80" customFormat="true" ht="12.8" hidden="false" customHeight="false" outlineLevel="0" collapsed="false">
      <c r="A42" s="47" t="s">
        <v>44</v>
      </c>
      <c r="B42" s="38"/>
      <c r="C42" s="53"/>
      <c r="D42" s="40" t="n">
        <v>2</v>
      </c>
      <c r="E42" s="41" t="n">
        <v>4</v>
      </c>
      <c r="F42" s="13"/>
      <c r="G42" s="14"/>
      <c r="H42" s="42" t="n">
        <f aca="false">B42*C42</f>
        <v>0</v>
      </c>
      <c r="I42" s="43" t="n">
        <f aca="false">C42</f>
        <v>0</v>
      </c>
      <c r="J42" s="42"/>
    </row>
    <row r="43" s="42" customFormat="true" ht="12.8" hidden="false" customHeight="false" outlineLevel="0" collapsed="false">
      <c r="A43" s="44" t="s">
        <v>45</v>
      </c>
      <c r="B43" s="44"/>
      <c r="C43" s="44"/>
      <c r="D43" s="81"/>
      <c r="E43" s="82"/>
      <c r="F43" s="13"/>
      <c r="G43" s="14"/>
      <c r="I43" s="8"/>
    </row>
    <row r="44" s="80" customFormat="true" ht="12.8" hidden="false" customHeight="false" outlineLevel="0" collapsed="false">
      <c r="A44" s="47" t="s">
        <v>46</v>
      </c>
      <c r="B44" s="38"/>
      <c r="C44" s="53"/>
      <c r="D44" s="40" t="n">
        <v>2</v>
      </c>
      <c r="E44" s="41" t="n">
        <v>3</v>
      </c>
      <c r="F44" s="13"/>
      <c r="G44" s="14"/>
      <c r="H44" s="42" t="n">
        <f aca="false">B44*C44</f>
        <v>0</v>
      </c>
      <c r="I44" s="43" t="n">
        <f aca="false">C44</f>
        <v>0</v>
      </c>
      <c r="J44" s="42"/>
    </row>
    <row r="45" s="80" customFormat="true" ht="12.8" hidden="false" customHeight="false" outlineLevel="0" collapsed="false">
      <c r="A45" s="47" t="s">
        <v>47</v>
      </c>
      <c r="B45" s="83"/>
      <c r="C45" s="53"/>
      <c r="D45" s="40" t="n">
        <v>3</v>
      </c>
      <c r="E45" s="41" t="n">
        <v>3</v>
      </c>
      <c r="F45" s="13"/>
      <c r="G45" s="14"/>
      <c r="H45" s="42" t="n">
        <f aca="false">B45*C45</f>
        <v>0</v>
      </c>
      <c r="I45" s="43" t="n">
        <f aca="false">C45</f>
        <v>0</v>
      </c>
      <c r="J45" s="42"/>
    </row>
    <row r="46" s="42" customFormat="true" ht="12.8" hidden="false" customHeight="false" outlineLevel="0" collapsed="false">
      <c r="A46" s="44" t="s">
        <v>48</v>
      </c>
      <c r="B46" s="44"/>
      <c r="C46" s="44"/>
      <c r="D46" s="81"/>
      <c r="E46" s="82"/>
      <c r="F46" s="13"/>
      <c r="G46" s="14"/>
      <c r="I46" s="8"/>
    </row>
    <row r="47" s="80" customFormat="true" ht="12.8" hidden="false" customHeight="false" outlineLevel="0" collapsed="false">
      <c r="A47" s="65" t="s">
        <v>49</v>
      </c>
      <c r="B47" s="38"/>
      <c r="C47" s="53"/>
      <c r="D47" s="40" t="n">
        <v>2</v>
      </c>
      <c r="E47" s="41" t="n">
        <v>3</v>
      </c>
      <c r="F47" s="13"/>
      <c r="G47" s="14"/>
      <c r="H47" s="42" t="n">
        <f aca="false">B47*C47</f>
        <v>0</v>
      </c>
      <c r="I47" s="43" t="n">
        <f aca="false">C47</f>
        <v>0</v>
      </c>
      <c r="J47" s="42"/>
    </row>
    <row r="48" s="80" customFormat="true" ht="12.8" hidden="false" customHeight="false" outlineLevel="0" collapsed="false">
      <c r="A48" s="65" t="s">
        <v>50</v>
      </c>
      <c r="B48" s="38"/>
      <c r="C48" s="53"/>
      <c r="D48" s="40" t="n">
        <v>2</v>
      </c>
      <c r="E48" s="41" t="n">
        <v>3</v>
      </c>
      <c r="F48" s="13"/>
      <c r="G48" s="14"/>
      <c r="H48" s="42" t="n">
        <f aca="false">B48*C48</f>
        <v>0</v>
      </c>
      <c r="I48" s="43" t="n">
        <f aca="false">C48</f>
        <v>0</v>
      </c>
      <c r="J48" s="42"/>
    </row>
    <row r="49" s="80" customFormat="true" ht="12.8" hidden="false" customHeight="false" outlineLevel="0" collapsed="false">
      <c r="A49" s="48" t="s">
        <v>51</v>
      </c>
      <c r="B49" s="38"/>
      <c r="C49" s="53"/>
      <c r="D49" s="49" t="n">
        <v>2</v>
      </c>
      <c r="E49" s="50" t="n">
        <v>3</v>
      </c>
      <c r="F49" s="13"/>
      <c r="G49" s="14"/>
      <c r="H49" s="80" t="n">
        <f aca="false">B49*C49</f>
        <v>0</v>
      </c>
      <c r="I49" s="43" t="n">
        <f aca="false">C49</f>
        <v>0</v>
      </c>
      <c r="J49" s="42"/>
    </row>
    <row r="50" s="8" customFormat="true" ht="12.8" hidden="false" customHeight="false" outlineLevel="0" collapsed="false">
      <c r="A50" s="56"/>
      <c r="B50" s="56"/>
      <c r="C50" s="74"/>
      <c r="D50" s="56"/>
      <c r="E50" s="58"/>
      <c r="F50" s="13"/>
      <c r="G50" s="14"/>
      <c r="H50" s="42"/>
      <c r="I50" s="43"/>
    </row>
    <row r="51" s="8" customFormat="true" ht="12.8" hidden="false" customHeight="false" outlineLevel="0" collapsed="false">
      <c r="A51" s="56"/>
      <c r="B51" s="56"/>
      <c r="C51" s="74"/>
      <c r="D51" s="56"/>
      <c r="E51" s="58"/>
      <c r="F51" s="13"/>
      <c r="G51" s="14"/>
      <c r="H51" s="42"/>
      <c r="I51" s="43"/>
    </row>
    <row r="52" s="8" customFormat="true" ht="12.8" hidden="false" customHeight="false" outlineLevel="0" collapsed="false">
      <c r="A52" s="28" t="s">
        <v>52</v>
      </c>
      <c r="B52" s="29"/>
      <c r="C52" s="29"/>
      <c r="D52" s="26"/>
      <c r="E52" s="27"/>
      <c r="F52" s="32" t="str">
        <f aca="false">IFERROR((B54*C54+B56*C56+B58*C58+B60*C60+B62*C62+B64*C64+B65*C65+B66*C66)/(C54+C56+C58+C60+C62+C64+C65+C66),"keine Note")</f>
        <v>keine Note</v>
      </c>
      <c r="G52" s="33" t="n">
        <f aca="false">(C54+C56+C58+C60+C62+C64+C65+C66)/(E54+E56+E58+E60+E62+E64+E65+E66)</f>
        <v>0</v>
      </c>
      <c r="H52" s="43"/>
      <c r="I52" s="43"/>
    </row>
    <row r="53" s="8" customFormat="true" ht="12.8" hidden="false" customHeight="false" outlineLevel="0" collapsed="false">
      <c r="A53" s="51" t="s">
        <v>53</v>
      </c>
      <c r="B53" s="51"/>
      <c r="C53" s="51"/>
      <c r="D53" s="75"/>
      <c r="E53" s="76"/>
      <c r="F53" s="13"/>
      <c r="G53" s="14"/>
    </row>
    <row r="54" customFormat="false" ht="12.8" hidden="false" customHeight="false" outlineLevel="0" collapsed="false">
      <c r="A54" s="65" t="s">
        <v>54</v>
      </c>
      <c r="B54" s="38"/>
      <c r="C54" s="53"/>
      <c r="D54" s="54" t="n">
        <v>4</v>
      </c>
      <c r="E54" s="41" t="n">
        <v>6</v>
      </c>
      <c r="F54" s="13"/>
      <c r="G54" s="14"/>
      <c r="H54" s="42" t="n">
        <f aca="false">B54*C54</f>
        <v>0</v>
      </c>
      <c r="I54" s="43" t="n">
        <f aca="false">C54</f>
        <v>0</v>
      </c>
      <c r="J54" s="8"/>
    </row>
    <row r="55" s="8" customFormat="true" ht="12.8" hidden="false" customHeight="false" outlineLevel="0" collapsed="false">
      <c r="A55" s="84" t="s">
        <v>55</v>
      </c>
      <c r="B55" s="84"/>
      <c r="C55" s="84"/>
      <c r="D55" s="45"/>
      <c r="E55" s="46"/>
      <c r="F55" s="13"/>
      <c r="G55" s="14"/>
    </row>
    <row r="56" customFormat="false" ht="12.8" hidden="false" customHeight="false" outlineLevel="0" collapsed="false">
      <c r="A56" s="47" t="s">
        <v>56</v>
      </c>
      <c r="B56" s="38"/>
      <c r="C56" s="53"/>
      <c r="D56" s="40" t="n">
        <v>4</v>
      </c>
      <c r="E56" s="41" t="n">
        <v>6</v>
      </c>
      <c r="F56" s="13"/>
      <c r="G56" s="14"/>
      <c r="H56" s="42" t="n">
        <f aca="false">B56*C56</f>
        <v>0</v>
      </c>
      <c r="I56" s="43" t="n">
        <f aca="false">C56</f>
        <v>0</v>
      </c>
      <c r="J56" s="8"/>
    </row>
    <row r="57" s="8" customFormat="true" ht="12.8" hidden="false" customHeight="false" outlineLevel="0" collapsed="false">
      <c r="A57" s="84" t="s">
        <v>57</v>
      </c>
      <c r="B57" s="84"/>
      <c r="C57" s="84"/>
      <c r="D57" s="45"/>
      <c r="E57" s="46"/>
      <c r="F57" s="13"/>
      <c r="G57" s="14"/>
    </row>
    <row r="58" customFormat="false" ht="12.8" hidden="false" customHeight="false" outlineLevel="0" collapsed="false">
      <c r="A58" s="65" t="s">
        <v>58</v>
      </c>
      <c r="B58" s="38"/>
      <c r="C58" s="53"/>
      <c r="D58" s="40" t="n">
        <v>4</v>
      </c>
      <c r="E58" s="41" t="n">
        <v>6</v>
      </c>
      <c r="F58" s="13"/>
      <c r="G58" s="14"/>
      <c r="H58" s="42" t="n">
        <f aca="false">B58*C58</f>
        <v>0</v>
      </c>
      <c r="I58" s="43" t="n">
        <f aca="false">C58</f>
        <v>0</v>
      </c>
      <c r="J58" s="8"/>
    </row>
    <row r="59" s="8" customFormat="true" ht="12.8" hidden="false" customHeight="false" outlineLevel="0" collapsed="false">
      <c r="A59" s="85" t="s">
        <v>59</v>
      </c>
      <c r="B59" s="85"/>
      <c r="C59" s="86"/>
      <c r="D59" s="45"/>
      <c r="E59" s="46"/>
      <c r="F59" s="13"/>
      <c r="G59" s="14"/>
    </row>
    <row r="60" customFormat="false" ht="12.8" hidden="false" customHeight="false" outlineLevel="0" collapsed="false">
      <c r="A60" s="65" t="s">
        <v>60</v>
      </c>
      <c r="B60" s="38"/>
      <c r="C60" s="53"/>
      <c r="D60" s="40" t="n">
        <v>4</v>
      </c>
      <c r="E60" s="41" t="n">
        <v>6</v>
      </c>
      <c r="F60" s="13"/>
      <c r="G60" s="14"/>
      <c r="H60" s="42" t="n">
        <f aca="false">B60*C60</f>
        <v>0</v>
      </c>
      <c r="I60" s="43" t="n">
        <f aca="false">C60</f>
        <v>0</v>
      </c>
      <c r="J60" s="8"/>
    </row>
    <row r="61" s="8" customFormat="true" ht="12.8" hidden="false" customHeight="false" outlineLevel="0" collapsed="false">
      <c r="A61" s="84" t="s">
        <v>61</v>
      </c>
      <c r="B61" s="84"/>
      <c r="C61" s="84"/>
      <c r="D61" s="45"/>
      <c r="E61" s="46"/>
      <c r="F61" s="13"/>
      <c r="G61" s="14"/>
    </row>
    <row r="62" customFormat="false" ht="12.8" hidden="false" customHeight="false" outlineLevel="0" collapsed="false">
      <c r="A62" s="65" t="s">
        <v>62</v>
      </c>
      <c r="B62" s="38"/>
      <c r="C62" s="53"/>
      <c r="D62" s="40" t="n">
        <v>4</v>
      </c>
      <c r="E62" s="41" t="n">
        <v>6</v>
      </c>
      <c r="F62" s="13"/>
      <c r="G62" s="14"/>
      <c r="H62" s="42" t="n">
        <f aca="false">B62*C62</f>
        <v>0</v>
      </c>
      <c r="I62" s="43" t="n">
        <f aca="false">C62</f>
        <v>0</v>
      </c>
      <c r="J62" s="8"/>
    </row>
    <row r="63" s="8" customFormat="true" ht="12.8" hidden="false" customHeight="false" outlineLevel="0" collapsed="false">
      <c r="A63" s="84" t="s">
        <v>63</v>
      </c>
      <c r="B63" s="84"/>
      <c r="C63" s="84"/>
      <c r="D63" s="45"/>
      <c r="E63" s="46"/>
      <c r="F63" s="13"/>
      <c r="G63" s="14"/>
    </row>
    <row r="64" customFormat="false" ht="12.8" hidden="false" customHeight="false" outlineLevel="0" collapsed="false">
      <c r="A64" s="65" t="s">
        <v>64</v>
      </c>
      <c r="B64" s="38"/>
      <c r="C64" s="53"/>
      <c r="D64" s="40" t="n">
        <v>2</v>
      </c>
      <c r="E64" s="41" t="n">
        <v>3</v>
      </c>
      <c r="F64" s="13"/>
      <c r="G64" s="14"/>
      <c r="H64" s="42" t="n">
        <f aca="false">B64*C64</f>
        <v>0</v>
      </c>
      <c r="I64" s="43" t="n">
        <f aca="false">C64</f>
        <v>0</v>
      </c>
      <c r="J64" s="8"/>
    </row>
    <row r="65" customFormat="false" ht="12.8" hidden="false" customHeight="false" outlineLevel="0" collapsed="false">
      <c r="A65" s="65" t="s">
        <v>65</v>
      </c>
      <c r="B65" s="38"/>
      <c r="C65" s="53"/>
      <c r="D65" s="40" t="n">
        <v>2</v>
      </c>
      <c r="E65" s="41" t="n">
        <v>3</v>
      </c>
      <c r="F65" s="13"/>
      <c r="G65" s="14"/>
      <c r="H65" s="42"/>
      <c r="I65" s="43" t="n">
        <f aca="false">C65</f>
        <v>0</v>
      </c>
      <c r="J65" s="8"/>
    </row>
    <row r="66" customFormat="false" ht="12.8" hidden="false" customHeight="false" outlineLevel="0" collapsed="false">
      <c r="A66" s="65" t="s">
        <v>66</v>
      </c>
      <c r="B66" s="38"/>
      <c r="C66" s="53"/>
      <c r="D66" s="40" t="n">
        <v>2</v>
      </c>
      <c r="E66" s="41" t="n">
        <v>3</v>
      </c>
      <c r="F66" s="13"/>
      <c r="G66" s="14"/>
      <c r="H66" s="42"/>
      <c r="I66" s="43" t="n">
        <f aca="false">C66</f>
        <v>0</v>
      </c>
      <c r="J66" s="8"/>
    </row>
    <row r="67" s="8" customFormat="true" ht="12.8" hidden="false" customHeight="false" outlineLevel="0" collapsed="false">
      <c r="A67" s="56"/>
      <c r="B67" s="56"/>
      <c r="C67" s="74"/>
      <c r="D67" s="56"/>
      <c r="E67" s="58"/>
      <c r="F67" s="13"/>
      <c r="G67" s="14"/>
      <c r="H67" s="42"/>
      <c r="I67" s="43"/>
    </row>
    <row r="68" s="8" customFormat="true" ht="12.8" hidden="false" customHeight="false" outlineLevel="0" collapsed="false">
      <c r="A68" s="56"/>
      <c r="B68" s="56"/>
      <c r="C68" s="74"/>
      <c r="D68" s="56"/>
      <c r="E68" s="58"/>
      <c r="F68" s="13"/>
      <c r="G68" s="14"/>
      <c r="H68" s="42"/>
      <c r="I68" s="43"/>
    </row>
    <row r="69" s="8" customFormat="true" ht="12.8" hidden="false" customHeight="false" outlineLevel="0" collapsed="false">
      <c r="A69" s="87"/>
      <c r="B69" s="88"/>
      <c r="C69" s="89"/>
      <c r="D69" s="90"/>
      <c r="E69" s="91"/>
      <c r="F69" s="13"/>
      <c r="G69" s="14"/>
    </row>
    <row r="70" s="8" customFormat="true" ht="12.8" hidden="false" customHeight="false" outlineLevel="0" collapsed="false">
      <c r="A70" s="87"/>
      <c r="B70" s="88"/>
      <c r="C70" s="89"/>
      <c r="D70" s="90"/>
      <c r="E70" s="91"/>
      <c r="F70" s="13"/>
      <c r="G70" s="14"/>
    </row>
    <row r="71" s="8" customFormat="true" ht="12.8" hidden="false" customHeight="false" outlineLevel="0" collapsed="false">
      <c r="A71" s="92"/>
      <c r="B71" s="56"/>
      <c r="C71" s="74"/>
      <c r="D71" s="93"/>
      <c r="E71" s="93"/>
      <c r="F71" s="13"/>
      <c r="G71" s="14"/>
      <c r="H71" s="42"/>
      <c r="I71" s="43"/>
    </row>
    <row r="72" s="8" customFormat="true" ht="12.8" hidden="false" customHeight="false" outlineLevel="0" collapsed="false">
      <c r="A72" s="92"/>
      <c r="B72" s="56"/>
      <c r="C72" s="74"/>
      <c r="D72" s="93"/>
      <c r="E72" s="93"/>
      <c r="F72" s="13"/>
      <c r="G72" s="14"/>
      <c r="H72" s="42"/>
      <c r="I72" s="43"/>
    </row>
    <row r="73" s="8" customFormat="true" ht="12.8" hidden="false" customHeight="false" outlineLevel="0" collapsed="false">
      <c r="A73" s="94"/>
      <c r="B73" s="95" t="s">
        <v>67</v>
      </c>
      <c r="C73" s="96" t="s">
        <v>68</v>
      </c>
      <c r="D73" s="93"/>
      <c r="E73" s="93"/>
      <c r="F73" s="13"/>
      <c r="G73" s="14"/>
      <c r="J73" s="42"/>
    </row>
    <row r="74" s="8" customFormat="true" ht="12.8" hidden="false" customHeight="false" outlineLevel="0" collapsed="false">
      <c r="A74" s="97" t="s">
        <v>69</v>
      </c>
      <c r="B74" s="98" t="str">
        <f aca="false">IFERROR(H74/I74,"keine Note")</f>
        <v>keine Note</v>
      </c>
      <c r="C74" s="99" t="n">
        <f aca="false">SUM(C9:C67)</f>
        <v>0</v>
      </c>
      <c r="D74" s="99" t="n">
        <f aca="false">SUM(D9:D67)</f>
        <v>92</v>
      </c>
      <c r="E74" s="99" t="n">
        <f aca="false">SUM(E9:E67)</f>
        <v>132</v>
      </c>
      <c r="F74" s="13"/>
      <c r="G74" s="14"/>
      <c r="H74" s="42" t="e">
        <f aca="false">SUM(H10:H70)</f>
        <v>#VALUE!</v>
      </c>
      <c r="I74" s="42" t="n">
        <f aca="false">SUM(I10:I67)</f>
        <v>0</v>
      </c>
    </row>
    <row r="75" s="8" customFormat="true" ht="12.8" hidden="false" customHeight="false" outlineLevel="0" collapsed="false">
      <c r="B75" s="100"/>
      <c r="C75" s="100"/>
      <c r="D75" s="101"/>
      <c r="E75" s="102"/>
      <c r="F75" s="13"/>
      <c r="G75" s="14"/>
    </row>
    <row r="76" s="8" customFormat="true" ht="35.05" hidden="false" customHeight="true" outlineLevel="0" collapsed="false">
      <c r="A76" s="103" t="s">
        <v>70</v>
      </c>
      <c r="B76" s="103"/>
      <c r="C76" s="103"/>
      <c r="D76" s="103"/>
      <c r="E76" s="103"/>
      <c r="F76" s="103"/>
      <c r="G76" s="103"/>
    </row>
    <row r="77" s="8" customFormat="true" ht="12.8" hidden="false" customHeight="false" outlineLevel="0" collapsed="false">
      <c r="B77" s="100"/>
      <c r="C77" s="100"/>
      <c r="D77" s="101"/>
      <c r="E77" s="102"/>
      <c r="F77" s="13"/>
      <c r="G77" s="14"/>
    </row>
    <row r="78" s="8" customFormat="true" ht="12.8" hidden="false" customHeight="false" outlineLevel="0" collapsed="false">
      <c r="B78" s="100"/>
      <c r="C78" s="100"/>
      <c r="D78" s="101"/>
      <c r="E78" s="102"/>
      <c r="F78" s="13"/>
      <c r="G78" s="14"/>
    </row>
    <row r="79" s="8" customFormat="true" ht="12.8" hidden="false" customHeight="false" outlineLevel="0" collapsed="false">
      <c r="A79" s="10"/>
      <c r="B79" s="10"/>
      <c r="C79" s="10"/>
      <c r="D79" s="101"/>
      <c r="E79" s="102"/>
      <c r="F79" s="13"/>
      <c r="G79" s="14"/>
    </row>
    <row r="80" s="8" customFormat="true" ht="12.8" hidden="false" customHeight="false" outlineLevel="0" collapsed="false">
      <c r="A80" s="10"/>
      <c r="B80" s="10"/>
      <c r="C80" s="10"/>
      <c r="D80" s="101"/>
      <c r="E80" s="102"/>
      <c r="F80" s="13"/>
      <c r="G80" s="14"/>
    </row>
    <row r="81" s="8" customFormat="true" ht="12.8" hidden="false" customHeight="false" outlineLevel="0" collapsed="false">
      <c r="A81" s="10"/>
      <c r="B81" s="10"/>
      <c r="C81" s="10"/>
      <c r="D81" s="101"/>
      <c r="E81" s="102"/>
      <c r="F81" s="13"/>
      <c r="G81" s="14"/>
    </row>
    <row r="82" s="8" customFormat="true" ht="12.8" hidden="false" customHeight="false" outlineLevel="0" collapsed="false">
      <c r="A82" s="10"/>
      <c r="B82" s="10"/>
      <c r="C82" s="10"/>
      <c r="D82" s="101"/>
      <c r="E82" s="102"/>
      <c r="F82" s="13"/>
      <c r="G82" s="14"/>
    </row>
    <row r="83" s="8" customFormat="true" ht="12.8" hidden="false" customHeight="false" outlineLevel="0" collapsed="false">
      <c r="A83" s="10"/>
      <c r="B83" s="10"/>
      <c r="C83" s="10"/>
      <c r="D83" s="101"/>
      <c r="E83" s="102"/>
      <c r="F83" s="13"/>
      <c r="G83" s="14"/>
    </row>
    <row r="84" s="8" customFormat="true" ht="12.8" hidden="false" customHeight="false" outlineLevel="0" collapsed="false">
      <c r="A84" s="10"/>
      <c r="B84" s="10"/>
      <c r="C84" s="10"/>
      <c r="D84" s="101"/>
      <c r="E84" s="102"/>
      <c r="F84" s="13"/>
      <c r="G84" s="14"/>
    </row>
    <row r="85" customFormat="false" ht="12.8" hidden="false" customHeight="false" outlineLevel="0" collapsed="false">
      <c r="A85" s="2"/>
      <c r="B85" s="2"/>
      <c r="D85" s="104"/>
      <c r="E85" s="105"/>
    </row>
    <row r="86" customFormat="false" ht="12.8" hidden="false" customHeight="false" outlineLevel="0" collapsed="false">
      <c r="A86" s="2"/>
      <c r="B86" s="2"/>
      <c r="D86" s="104"/>
      <c r="E86" s="105"/>
    </row>
    <row r="87" customFormat="false" ht="12.8" hidden="false" customHeight="false" outlineLevel="0" collapsed="false">
      <c r="A87" s="2"/>
      <c r="B87" s="2"/>
      <c r="D87" s="104"/>
      <c r="E87" s="105"/>
    </row>
    <row r="88" customFormat="false" ht="12.8" hidden="false" customHeight="false" outlineLevel="0" collapsed="false">
      <c r="A88" s="2"/>
      <c r="B88" s="2"/>
      <c r="D88" s="104"/>
      <c r="E88" s="105"/>
    </row>
    <row r="89" customFormat="false" ht="12.8" hidden="false" customHeight="false" outlineLevel="0" collapsed="false">
      <c r="A89" s="2"/>
      <c r="B89" s="2"/>
      <c r="D89" s="104"/>
      <c r="E89" s="105"/>
    </row>
    <row r="90" customFormat="false" ht="12.8" hidden="false" customHeight="false" outlineLevel="0" collapsed="false">
      <c r="A90" s="2"/>
      <c r="B90" s="2"/>
      <c r="D90" s="104"/>
      <c r="E90" s="105"/>
    </row>
    <row r="91" customFormat="false" ht="12.8" hidden="false" customHeight="false" outlineLevel="0" collapsed="false">
      <c r="A91" s="2"/>
      <c r="B91" s="2"/>
      <c r="D91" s="104"/>
      <c r="E91" s="105"/>
    </row>
    <row r="92" customFormat="false" ht="12.8" hidden="false" customHeight="false" outlineLevel="0" collapsed="false">
      <c r="A92" s="2"/>
      <c r="B92" s="2"/>
      <c r="D92" s="104"/>
      <c r="E92" s="105"/>
    </row>
    <row r="93" customFormat="false" ht="12.8" hidden="false" customHeight="false" outlineLevel="0" collapsed="false">
      <c r="A93" s="2"/>
      <c r="B93" s="2"/>
      <c r="D93" s="104"/>
      <c r="E93" s="105"/>
    </row>
    <row r="94" customFormat="false" ht="12.8" hidden="false" customHeight="false" outlineLevel="0" collapsed="false">
      <c r="A94" s="2"/>
      <c r="B94" s="2"/>
      <c r="D94" s="104"/>
      <c r="E94" s="105"/>
    </row>
    <row r="95" customFormat="false" ht="12.8" hidden="false" customHeight="false" outlineLevel="0" collapsed="false">
      <c r="A95" s="2"/>
      <c r="B95" s="2"/>
      <c r="D95" s="104"/>
      <c r="E95" s="105"/>
    </row>
    <row r="96" customFormat="false" ht="44.25" hidden="false" customHeight="true" outlineLevel="0" collapsed="false">
      <c r="A96" s="2"/>
      <c r="B96" s="2"/>
      <c r="D96" s="104"/>
      <c r="E96" s="105"/>
    </row>
    <row r="97" customFormat="false" ht="12.75" hidden="false" customHeight="false" outlineLevel="0" collapsed="false">
      <c r="A97" s="2"/>
      <c r="B97" s="2"/>
      <c r="D97" s="104"/>
      <c r="E97" s="105"/>
    </row>
    <row r="98" customFormat="false" ht="12.75" hidden="false" customHeight="false" outlineLevel="0" collapsed="false">
      <c r="A98" s="2"/>
      <c r="B98" s="2"/>
      <c r="D98" s="104"/>
      <c r="E98" s="105"/>
    </row>
    <row r="99" customFormat="false" ht="12.75" hidden="false" customHeight="false" outlineLevel="0" collapsed="false">
      <c r="A99" s="2"/>
      <c r="B99" s="2"/>
      <c r="D99" s="104"/>
      <c r="E99" s="105"/>
    </row>
    <row r="100" customFormat="false" ht="12.75" hidden="false" customHeight="false" outlineLevel="0" collapsed="false">
      <c r="A100" s="2"/>
      <c r="B100" s="2"/>
      <c r="D100" s="104"/>
      <c r="E100" s="105"/>
    </row>
    <row r="101" customFormat="false" ht="12.75" hidden="false" customHeight="false" outlineLevel="0" collapsed="false">
      <c r="A101" s="2"/>
      <c r="B101" s="2"/>
      <c r="D101" s="104"/>
      <c r="E101" s="105"/>
    </row>
    <row r="102" customFormat="false" ht="12.75" hidden="false" customHeight="false" outlineLevel="0" collapsed="false">
      <c r="A102" s="2"/>
      <c r="B102" s="2"/>
      <c r="D102" s="104"/>
      <c r="E102" s="105"/>
    </row>
    <row r="103" customFormat="false" ht="12.75" hidden="false" customHeight="false" outlineLevel="0" collapsed="false">
      <c r="A103" s="2"/>
      <c r="B103" s="2"/>
      <c r="D103" s="104"/>
      <c r="E103" s="105"/>
    </row>
    <row r="104" customFormat="false" ht="12.75" hidden="false" customHeight="false" outlineLevel="0" collapsed="false">
      <c r="A104" s="2"/>
      <c r="B104" s="2"/>
      <c r="D104" s="104"/>
      <c r="E104" s="105"/>
    </row>
    <row r="105" customFormat="false" ht="12.75" hidden="false" customHeight="false" outlineLevel="0" collapsed="false">
      <c r="A105" s="2"/>
      <c r="B105" s="2"/>
      <c r="D105" s="104"/>
      <c r="E105" s="105"/>
    </row>
    <row r="106" customFormat="false" ht="12.75" hidden="false" customHeight="false" outlineLevel="0" collapsed="false">
      <c r="A106" s="2"/>
      <c r="B106" s="2"/>
      <c r="D106" s="104"/>
      <c r="E106" s="105"/>
    </row>
    <row r="107" customFormat="false" ht="12.75" hidden="false" customHeight="false" outlineLevel="0" collapsed="false">
      <c r="A107" s="2"/>
      <c r="B107" s="2"/>
      <c r="D107" s="104"/>
      <c r="E107" s="105"/>
    </row>
    <row r="108" customFormat="false" ht="12.75" hidden="false" customHeight="false" outlineLevel="0" collapsed="false">
      <c r="A108" s="2"/>
      <c r="B108" s="2"/>
      <c r="D108" s="104"/>
      <c r="E108" s="105"/>
    </row>
    <row r="109" customFormat="false" ht="12.75" hidden="false" customHeight="false" outlineLevel="0" collapsed="false">
      <c r="A109" s="2"/>
      <c r="B109" s="2"/>
      <c r="D109" s="104"/>
      <c r="E109" s="105"/>
    </row>
    <row r="110" customFormat="false" ht="12.75" hidden="false" customHeight="false" outlineLevel="0" collapsed="false">
      <c r="A110" s="2"/>
      <c r="B110" s="2"/>
      <c r="D110" s="104"/>
      <c r="E110" s="105"/>
    </row>
    <row r="111" customFormat="false" ht="12.75" hidden="false" customHeight="false" outlineLevel="0" collapsed="false">
      <c r="A111" s="2"/>
      <c r="B111" s="2"/>
      <c r="D111" s="104"/>
      <c r="E111" s="105"/>
    </row>
    <row r="112" customFormat="false" ht="12.75" hidden="false" customHeight="false" outlineLevel="0" collapsed="false">
      <c r="A112" s="2"/>
      <c r="B112" s="2"/>
      <c r="D112" s="104"/>
      <c r="E112" s="105"/>
    </row>
    <row r="113" customFormat="false" ht="12.75" hidden="false" customHeight="false" outlineLevel="0" collapsed="false">
      <c r="A113" s="2"/>
      <c r="B113" s="2"/>
      <c r="D113" s="104"/>
      <c r="E113" s="105"/>
    </row>
    <row r="114" customFormat="false" ht="12.75" hidden="false" customHeight="false" outlineLevel="0" collapsed="false">
      <c r="A114" s="2"/>
      <c r="B114" s="2"/>
      <c r="D114" s="104"/>
      <c r="E114" s="105"/>
    </row>
    <row r="115" customFormat="false" ht="12.75" hidden="false" customHeight="false" outlineLevel="0" collapsed="false">
      <c r="A115" s="2"/>
      <c r="B115" s="2"/>
      <c r="D115" s="104"/>
      <c r="E115" s="105"/>
    </row>
    <row r="116" customFormat="false" ht="12.75" hidden="false" customHeight="false" outlineLevel="0" collapsed="false">
      <c r="A116" s="2"/>
      <c r="B116" s="2"/>
      <c r="D116" s="104"/>
      <c r="E116" s="105"/>
    </row>
    <row r="117" customFormat="false" ht="12.75" hidden="false" customHeight="false" outlineLevel="0" collapsed="false">
      <c r="A117" s="2"/>
      <c r="B117" s="2"/>
      <c r="D117" s="104"/>
      <c r="E117" s="105"/>
    </row>
    <row r="118" customFormat="false" ht="12.75" hidden="false" customHeight="false" outlineLevel="0" collapsed="false">
      <c r="A118" s="2"/>
      <c r="B118" s="2"/>
      <c r="D118" s="104"/>
      <c r="E118" s="105"/>
    </row>
    <row r="119" customFormat="false" ht="12.75" hidden="false" customHeight="false" outlineLevel="0" collapsed="false">
      <c r="A119" s="2"/>
      <c r="B119" s="2"/>
      <c r="D119" s="104"/>
      <c r="E119" s="105"/>
    </row>
    <row r="120" customFormat="false" ht="12.75" hidden="false" customHeight="false" outlineLevel="0" collapsed="false">
      <c r="A120" s="2"/>
      <c r="B120" s="2"/>
      <c r="D120" s="104"/>
      <c r="E120" s="105"/>
    </row>
    <row r="121" customFormat="false" ht="12.75" hidden="false" customHeight="false" outlineLevel="0" collapsed="false">
      <c r="A121" s="2"/>
      <c r="B121" s="2"/>
      <c r="D121" s="104"/>
      <c r="E121" s="105"/>
    </row>
    <row r="122" customFormat="false" ht="12.75" hidden="false" customHeight="false" outlineLevel="0" collapsed="false">
      <c r="A122" s="2"/>
      <c r="B122" s="2"/>
      <c r="D122" s="104"/>
      <c r="E122" s="105"/>
    </row>
    <row r="123" customFormat="false" ht="12.75" hidden="false" customHeight="false" outlineLevel="0" collapsed="false">
      <c r="A123" s="2"/>
      <c r="B123" s="2"/>
      <c r="D123" s="104"/>
      <c r="E123" s="105"/>
    </row>
    <row r="124" customFormat="false" ht="12.75" hidden="false" customHeight="false" outlineLevel="0" collapsed="false">
      <c r="A124" s="2"/>
      <c r="B124" s="2"/>
      <c r="D124" s="104"/>
      <c r="E124" s="105"/>
    </row>
    <row r="125" customFormat="false" ht="12.75" hidden="false" customHeight="false" outlineLevel="0" collapsed="false">
      <c r="A125" s="2"/>
      <c r="B125" s="2"/>
      <c r="D125" s="104"/>
      <c r="E125" s="105"/>
    </row>
    <row r="126" customFormat="false" ht="12.75" hidden="false" customHeight="false" outlineLevel="0" collapsed="false">
      <c r="A126" s="2"/>
      <c r="B126" s="2"/>
      <c r="D126" s="104"/>
      <c r="E126" s="105"/>
    </row>
    <row r="127" customFormat="false" ht="12.75" hidden="false" customHeight="false" outlineLevel="0" collapsed="false">
      <c r="A127" s="2"/>
      <c r="B127" s="2"/>
      <c r="D127" s="104"/>
      <c r="E127" s="105"/>
    </row>
    <row r="128" customFormat="false" ht="12.75" hidden="false" customHeight="false" outlineLevel="0" collapsed="false">
      <c r="A128" s="2"/>
      <c r="B128" s="2"/>
      <c r="D128" s="104"/>
      <c r="E128" s="105"/>
    </row>
    <row r="129" customFormat="false" ht="12.75" hidden="false" customHeight="false" outlineLevel="0" collapsed="false">
      <c r="A129" s="2"/>
      <c r="B129" s="2"/>
      <c r="D129" s="104"/>
      <c r="E129" s="105"/>
    </row>
    <row r="130" customFormat="false" ht="12.75" hidden="false" customHeight="false" outlineLevel="0" collapsed="false">
      <c r="A130" s="2"/>
      <c r="B130" s="2"/>
      <c r="D130" s="104"/>
      <c r="E130" s="105"/>
    </row>
    <row r="131" customFormat="false" ht="12.75" hidden="false" customHeight="false" outlineLevel="0" collapsed="false">
      <c r="A131" s="2"/>
      <c r="B131" s="2"/>
      <c r="D131" s="104"/>
      <c r="E131" s="105"/>
    </row>
    <row r="132" customFormat="false" ht="12.75" hidden="false" customHeight="false" outlineLevel="0" collapsed="false">
      <c r="A132" s="2"/>
      <c r="B132" s="2"/>
      <c r="D132" s="104"/>
      <c r="E132" s="105"/>
    </row>
    <row r="133" customFormat="false" ht="12.75" hidden="false" customHeight="false" outlineLevel="0" collapsed="false">
      <c r="A133" s="2"/>
      <c r="B133" s="2"/>
      <c r="D133" s="104"/>
      <c r="E133" s="105"/>
    </row>
    <row r="134" customFormat="false" ht="12.75" hidden="false" customHeight="false" outlineLevel="0" collapsed="false">
      <c r="A134" s="2"/>
      <c r="B134" s="2"/>
      <c r="D134" s="104"/>
      <c r="E134" s="105"/>
    </row>
    <row r="135" customFormat="false" ht="12.75" hidden="false" customHeight="false" outlineLevel="0" collapsed="false">
      <c r="A135" s="2"/>
      <c r="B135" s="2"/>
      <c r="D135" s="104"/>
      <c r="E135" s="105"/>
    </row>
    <row r="136" customFormat="false" ht="12.75" hidden="false" customHeight="false" outlineLevel="0" collapsed="false">
      <c r="A136" s="2"/>
      <c r="B136" s="2"/>
      <c r="D136" s="104"/>
      <c r="E136" s="105"/>
    </row>
    <row r="137" customFormat="false" ht="12.75" hidden="false" customHeight="false" outlineLevel="0" collapsed="false">
      <c r="A137" s="2"/>
      <c r="B137" s="2"/>
      <c r="D137" s="104"/>
      <c r="E137" s="105"/>
    </row>
    <row r="138" customFormat="false" ht="12.75" hidden="false" customHeight="false" outlineLevel="0" collapsed="false">
      <c r="A138" s="2"/>
      <c r="B138" s="2"/>
      <c r="D138" s="104"/>
      <c r="E138" s="105"/>
    </row>
    <row r="139" customFormat="false" ht="12.75" hidden="false" customHeight="false" outlineLevel="0" collapsed="false">
      <c r="A139" s="2"/>
      <c r="B139" s="2"/>
      <c r="D139" s="104"/>
      <c r="E139" s="105"/>
    </row>
    <row r="140" customFormat="false" ht="12.75" hidden="false" customHeight="false" outlineLevel="0" collapsed="false">
      <c r="A140" s="2"/>
      <c r="B140" s="2"/>
      <c r="D140" s="104"/>
      <c r="E140" s="105"/>
    </row>
    <row r="141" customFormat="false" ht="12.75" hidden="false" customHeight="false" outlineLevel="0" collapsed="false">
      <c r="A141" s="2"/>
      <c r="B141" s="2"/>
      <c r="D141" s="104"/>
      <c r="E141" s="105"/>
    </row>
    <row r="142" customFormat="false" ht="12.75" hidden="false" customHeight="false" outlineLevel="0" collapsed="false">
      <c r="A142" s="2"/>
      <c r="B142" s="2"/>
      <c r="D142" s="104"/>
      <c r="E142" s="105"/>
    </row>
    <row r="143" customFormat="false" ht="12.75" hidden="false" customHeight="false" outlineLevel="0" collapsed="false">
      <c r="A143" s="2"/>
      <c r="B143" s="2"/>
      <c r="D143" s="104"/>
      <c r="E143" s="105"/>
    </row>
    <row r="144" customFormat="false" ht="12.75" hidden="false" customHeight="false" outlineLevel="0" collapsed="false">
      <c r="A144" s="2"/>
      <c r="B144" s="2"/>
      <c r="D144" s="104"/>
      <c r="E144" s="105"/>
    </row>
    <row r="145" customFormat="false" ht="12.75" hidden="false" customHeight="false" outlineLevel="0" collapsed="false">
      <c r="A145" s="2"/>
      <c r="B145" s="2"/>
      <c r="D145" s="104"/>
      <c r="E145" s="105"/>
    </row>
    <row r="146" customFormat="false" ht="12.75" hidden="false" customHeight="false" outlineLevel="0" collapsed="false">
      <c r="A146" s="2"/>
      <c r="B146" s="2"/>
      <c r="D146" s="104"/>
      <c r="E146" s="105"/>
    </row>
    <row r="147" customFormat="false" ht="12.75" hidden="false" customHeight="false" outlineLevel="0" collapsed="false">
      <c r="A147" s="2"/>
      <c r="B147" s="2"/>
      <c r="D147" s="104"/>
      <c r="E147" s="105"/>
    </row>
    <row r="148" customFormat="false" ht="12.75" hidden="false" customHeight="false" outlineLevel="0" collapsed="false">
      <c r="A148" s="2"/>
      <c r="B148" s="2"/>
      <c r="D148" s="104"/>
      <c r="E148" s="105"/>
    </row>
    <row r="149" customFormat="false" ht="12.75" hidden="false" customHeight="false" outlineLevel="0" collapsed="false">
      <c r="A149" s="2"/>
      <c r="B149" s="2"/>
      <c r="D149" s="104"/>
      <c r="E149" s="105"/>
    </row>
    <row r="150" customFormat="false" ht="12.75" hidden="false" customHeight="false" outlineLevel="0" collapsed="false">
      <c r="A150" s="2"/>
      <c r="B150" s="2"/>
      <c r="D150" s="104"/>
      <c r="E150" s="105"/>
    </row>
    <row r="151" customFormat="false" ht="12.75" hidden="false" customHeight="false" outlineLevel="0" collapsed="false">
      <c r="A151" s="2"/>
      <c r="B151" s="2"/>
      <c r="D151" s="104"/>
      <c r="E151" s="105"/>
    </row>
    <row r="152" customFormat="false" ht="12.75" hidden="false" customHeight="false" outlineLevel="0" collapsed="false">
      <c r="A152" s="2"/>
      <c r="B152" s="2"/>
      <c r="D152" s="104"/>
      <c r="E152" s="105"/>
    </row>
    <row r="153" customFormat="false" ht="12.75" hidden="false" customHeight="false" outlineLevel="0" collapsed="false">
      <c r="A153" s="2"/>
      <c r="B153" s="2"/>
      <c r="D153" s="104"/>
      <c r="E153" s="105"/>
    </row>
    <row r="154" customFormat="false" ht="12.75" hidden="false" customHeight="false" outlineLevel="0" collapsed="false">
      <c r="A154" s="2"/>
      <c r="B154" s="2"/>
      <c r="D154" s="104"/>
      <c r="E154" s="105"/>
    </row>
    <row r="155" customFormat="false" ht="12.75" hidden="false" customHeight="false" outlineLevel="0" collapsed="false">
      <c r="A155" s="2"/>
      <c r="B155" s="2"/>
      <c r="D155" s="104"/>
      <c r="E155" s="105"/>
    </row>
    <row r="156" customFormat="false" ht="12.75" hidden="false" customHeight="false" outlineLevel="0" collapsed="false">
      <c r="A156" s="2"/>
      <c r="B156" s="2"/>
      <c r="D156" s="104"/>
      <c r="E156" s="105"/>
    </row>
    <row r="157" customFormat="false" ht="12.75" hidden="false" customHeight="false" outlineLevel="0" collapsed="false">
      <c r="A157" s="2"/>
      <c r="B157" s="2"/>
      <c r="D157" s="104"/>
      <c r="E157" s="105"/>
    </row>
    <row r="158" customFormat="false" ht="12.75" hidden="false" customHeight="false" outlineLevel="0" collapsed="false">
      <c r="A158" s="2"/>
      <c r="B158" s="2"/>
      <c r="D158" s="104"/>
      <c r="E158" s="105"/>
    </row>
    <row r="159" customFormat="false" ht="12.75" hidden="false" customHeight="false" outlineLevel="0" collapsed="false">
      <c r="A159" s="2"/>
      <c r="B159" s="2"/>
      <c r="D159" s="104"/>
      <c r="E159" s="105"/>
    </row>
    <row r="160" customFormat="false" ht="12.75" hidden="false" customHeight="false" outlineLevel="0" collapsed="false">
      <c r="A160" s="2"/>
      <c r="B160" s="2"/>
      <c r="D160" s="104"/>
      <c r="E160" s="105"/>
    </row>
    <row r="161" customFormat="false" ht="12.75" hidden="false" customHeight="false" outlineLevel="0" collapsed="false">
      <c r="A161" s="2"/>
      <c r="B161" s="2"/>
      <c r="D161" s="104"/>
      <c r="E161" s="105"/>
    </row>
    <row r="162" customFormat="false" ht="12.75" hidden="false" customHeight="false" outlineLevel="0" collapsed="false">
      <c r="A162" s="2"/>
      <c r="B162" s="2"/>
      <c r="D162" s="104"/>
      <c r="E162" s="105"/>
    </row>
    <row r="163" customFormat="false" ht="12.75" hidden="false" customHeight="false" outlineLevel="0" collapsed="false">
      <c r="A163" s="2"/>
      <c r="B163" s="2"/>
      <c r="D163" s="104"/>
      <c r="E163" s="105"/>
    </row>
    <row r="164" customFormat="false" ht="12.75" hidden="false" customHeight="false" outlineLevel="0" collapsed="false">
      <c r="A164" s="2"/>
      <c r="B164" s="2"/>
      <c r="D164" s="104"/>
      <c r="E164" s="105"/>
    </row>
    <row r="165" customFormat="false" ht="12.75" hidden="false" customHeight="false" outlineLevel="0" collapsed="false">
      <c r="A165" s="2"/>
      <c r="B165" s="2"/>
      <c r="D165" s="104"/>
      <c r="E165" s="105"/>
    </row>
    <row r="166" customFormat="false" ht="12.75" hidden="false" customHeight="false" outlineLevel="0" collapsed="false">
      <c r="A166" s="2"/>
      <c r="B166" s="2"/>
      <c r="D166" s="104"/>
      <c r="E166" s="105"/>
    </row>
    <row r="167" customFormat="false" ht="12.75" hidden="false" customHeight="false" outlineLevel="0" collapsed="false">
      <c r="A167" s="2"/>
      <c r="B167" s="2"/>
      <c r="D167" s="104"/>
      <c r="E167" s="105"/>
    </row>
    <row r="168" customFormat="false" ht="12.75" hidden="false" customHeight="false" outlineLevel="0" collapsed="false">
      <c r="A168" s="2"/>
      <c r="B168" s="2"/>
      <c r="D168" s="104"/>
      <c r="E168" s="105"/>
    </row>
    <row r="169" customFormat="false" ht="12.75" hidden="false" customHeight="false" outlineLevel="0" collapsed="false">
      <c r="A169" s="2"/>
      <c r="B169" s="2"/>
      <c r="D169" s="104"/>
      <c r="E169" s="105"/>
    </row>
    <row r="170" customFormat="false" ht="12.75" hidden="false" customHeight="false" outlineLevel="0" collapsed="false">
      <c r="A170" s="2"/>
      <c r="B170" s="2"/>
      <c r="D170" s="104"/>
      <c r="E170" s="105"/>
    </row>
    <row r="171" customFormat="false" ht="12.75" hidden="false" customHeight="false" outlineLevel="0" collapsed="false">
      <c r="A171" s="2"/>
      <c r="B171" s="2"/>
      <c r="D171" s="104"/>
      <c r="E171" s="105"/>
    </row>
    <row r="172" customFormat="false" ht="12.75" hidden="false" customHeight="false" outlineLevel="0" collapsed="false">
      <c r="A172" s="2"/>
      <c r="B172" s="2"/>
      <c r="D172" s="104"/>
      <c r="E172" s="105"/>
    </row>
    <row r="173" customFormat="false" ht="12.75" hidden="false" customHeight="false" outlineLevel="0" collapsed="false">
      <c r="A173" s="2"/>
      <c r="B173" s="2"/>
      <c r="D173" s="104"/>
      <c r="E173" s="105"/>
    </row>
    <row r="174" customFormat="false" ht="12.75" hidden="false" customHeight="false" outlineLevel="0" collapsed="false">
      <c r="A174" s="2"/>
      <c r="B174" s="2"/>
      <c r="D174" s="104"/>
      <c r="E174" s="105"/>
    </row>
    <row r="175" customFormat="false" ht="12.75" hidden="false" customHeight="false" outlineLevel="0" collapsed="false">
      <c r="A175" s="2"/>
      <c r="B175" s="2"/>
      <c r="D175" s="104"/>
      <c r="E175" s="105"/>
    </row>
    <row r="176" customFormat="false" ht="12.75" hidden="false" customHeight="false" outlineLevel="0" collapsed="false">
      <c r="A176" s="2"/>
      <c r="B176" s="2"/>
      <c r="D176" s="104"/>
      <c r="E176" s="105"/>
    </row>
    <row r="177" customFormat="false" ht="12.75" hidden="false" customHeight="false" outlineLevel="0" collapsed="false">
      <c r="A177" s="2"/>
      <c r="B177" s="2"/>
      <c r="D177" s="104"/>
      <c r="E177" s="105"/>
    </row>
    <row r="178" customFormat="false" ht="12.75" hidden="false" customHeight="false" outlineLevel="0" collapsed="false">
      <c r="A178" s="2"/>
      <c r="B178" s="2"/>
      <c r="D178" s="104"/>
      <c r="E178" s="105"/>
    </row>
    <row r="179" customFormat="false" ht="12.75" hidden="false" customHeight="false" outlineLevel="0" collapsed="false">
      <c r="A179" s="2"/>
      <c r="B179" s="2"/>
      <c r="D179" s="104"/>
      <c r="E179" s="105"/>
    </row>
    <row r="180" customFormat="false" ht="12.75" hidden="false" customHeight="false" outlineLevel="0" collapsed="false">
      <c r="A180" s="2"/>
      <c r="B180" s="2"/>
      <c r="D180" s="104"/>
      <c r="E180" s="105"/>
    </row>
    <row r="181" customFormat="false" ht="12.75" hidden="false" customHeight="false" outlineLevel="0" collapsed="false">
      <c r="A181" s="2"/>
      <c r="B181" s="2"/>
      <c r="D181" s="104"/>
      <c r="E181" s="105"/>
    </row>
    <row r="182" customFormat="false" ht="12.75" hidden="false" customHeight="false" outlineLevel="0" collapsed="false">
      <c r="A182" s="2"/>
      <c r="B182" s="2"/>
      <c r="D182" s="104"/>
      <c r="E182" s="105"/>
    </row>
    <row r="183" customFormat="false" ht="12.75" hidden="false" customHeight="false" outlineLevel="0" collapsed="false">
      <c r="A183" s="2"/>
      <c r="B183" s="2"/>
      <c r="D183" s="104"/>
      <c r="E183" s="105"/>
    </row>
    <row r="184" customFormat="false" ht="12.75" hidden="false" customHeight="false" outlineLevel="0" collapsed="false">
      <c r="A184" s="2"/>
      <c r="B184" s="2"/>
      <c r="D184" s="104"/>
      <c r="E184" s="105"/>
    </row>
    <row r="185" customFormat="false" ht="12.75" hidden="false" customHeight="false" outlineLevel="0" collapsed="false">
      <c r="A185" s="2"/>
      <c r="B185" s="2"/>
      <c r="D185" s="104"/>
      <c r="E185" s="105"/>
    </row>
    <row r="186" customFormat="false" ht="12.75" hidden="false" customHeight="false" outlineLevel="0" collapsed="false">
      <c r="A186" s="2"/>
      <c r="B186" s="2"/>
      <c r="D186" s="104"/>
      <c r="E186" s="105"/>
    </row>
    <row r="187" customFormat="false" ht="12.75" hidden="false" customHeight="false" outlineLevel="0" collapsed="false">
      <c r="A187" s="2"/>
      <c r="B187" s="2"/>
      <c r="D187" s="104"/>
      <c r="E187" s="105"/>
    </row>
    <row r="188" customFormat="false" ht="12.75" hidden="false" customHeight="false" outlineLevel="0" collapsed="false">
      <c r="A188" s="2"/>
      <c r="B188" s="2"/>
      <c r="D188" s="104"/>
      <c r="E188" s="105"/>
    </row>
    <row r="189" customFormat="false" ht="12.75" hidden="false" customHeight="false" outlineLevel="0" collapsed="false">
      <c r="A189" s="2"/>
      <c r="B189" s="2"/>
      <c r="D189" s="104"/>
      <c r="E189" s="105"/>
    </row>
    <row r="190" customFormat="false" ht="12.75" hidden="false" customHeight="false" outlineLevel="0" collapsed="false">
      <c r="A190" s="2"/>
      <c r="B190" s="2"/>
      <c r="D190" s="104"/>
      <c r="E190" s="105"/>
    </row>
    <row r="191" customFormat="false" ht="12.75" hidden="false" customHeight="false" outlineLevel="0" collapsed="false">
      <c r="A191" s="2"/>
      <c r="B191" s="2"/>
      <c r="D191" s="104"/>
      <c r="E191" s="105"/>
    </row>
    <row r="192" customFormat="false" ht="12.75" hidden="false" customHeight="false" outlineLevel="0" collapsed="false">
      <c r="A192" s="2"/>
      <c r="B192" s="2"/>
      <c r="D192" s="104"/>
      <c r="E192" s="105"/>
    </row>
    <row r="193" customFormat="false" ht="12.75" hidden="false" customHeight="false" outlineLevel="0" collapsed="false">
      <c r="A193" s="2"/>
      <c r="B193" s="2"/>
      <c r="D193" s="104"/>
      <c r="E193" s="105"/>
    </row>
    <row r="194" customFormat="false" ht="12.75" hidden="false" customHeight="false" outlineLevel="0" collapsed="false">
      <c r="A194" s="2"/>
      <c r="B194" s="2"/>
      <c r="D194" s="104"/>
      <c r="E194" s="105"/>
    </row>
    <row r="195" customFormat="false" ht="12.75" hidden="false" customHeight="false" outlineLevel="0" collapsed="false">
      <c r="A195" s="2"/>
      <c r="B195" s="2"/>
      <c r="D195" s="104"/>
      <c r="E195" s="105"/>
    </row>
    <row r="196" customFormat="false" ht="12.75" hidden="false" customHeight="false" outlineLevel="0" collapsed="false">
      <c r="A196" s="2"/>
      <c r="B196" s="2"/>
      <c r="D196" s="104"/>
      <c r="E196" s="105"/>
    </row>
    <row r="197" customFormat="false" ht="12.75" hidden="false" customHeight="false" outlineLevel="0" collapsed="false">
      <c r="A197" s="2"/>
      <c r="B197" s="2"/>
      <c r="D197" s="104"/>
      <c r="E197" s="105"/>
    </row>
    <row r="198" customFormat="false" ht="12.75" hidden="false" customHeight="false" outlineLevel="0" collapsed="false">
      <c r="A198" s="2"/>
      <c r="B198" s="2"/>
      <c r="D198" s="104"/>
      <c r="E198" s="105"/>
    </row>
    <row r="199" customFormat="false" ht="12.75" hidden="false" customHeight="false" outlineLevel="0" collapsed="false">
      <c r="A199" s="2"/>
      <c r="B199" s="2"/>
      <c r="D199" s="104"/>
      <c r="E199" s="105"/>
    </row>
    <row r="200" customFormat="false" ht="12.75" hidden="false" customHeight="false" outlineLevel="0" collapsed="false">
      <c r="A200" s="2"/>
      <c r="B200" s="2"/>
      <c r="D200" s="104"/>
      <c r="E200" s="105"/>
    </row>
    <row r="201" customFormat="false" ht="12.75" hidden="false" customHeight="false" outlineLevel="0" collapsed="false">
      <c r="A201" s="2"/>
      <c r="B201" s="2"/>
      <c r="D201" s="104"/>
      <c r="E201" s="105"/>
    </row>
    <row r="202" customFormat="false" ht="12.75" hidden="false" customHeight="false" outlineLevel="0" collapsed="false">
      <c r="A202" s="2"/>
      <c r="B202" s="2"/>
      <c r="D202" s="104"/>
      <c r="E202" s="105"/>
    </row>
    <row r="203" customFormat="false" ht="12.75" hidden="false" customHeight="false" outlineLevel="0" collapsed="false">
      <c r="A203" s="2"/>
      <c r="B203" s="2"/>
      <c r="D203" s="104"/>
      <c r="E203" s="105"/>
    </row>
    <row r="204" customFormat="false" ht="12.75" hidden="false" customHeight="false" outlineLevel="0" collapsed="false">
      <c r="A204" s="2"/>
      <c r="B204" s="2"/>
      <c r="D204" s="104"/>
      <c r="E204" s="105"/>
    </row>
    <row r="205" customFormat="false" ht="12.75" hidden="false" customHeight="false" outlineLevel="0" collapsed="false">
      <c r="A205" s="2"/>
      <c r="B205" s="2"/>
      <c r="D205" s="104"/>
      <c r="E205" s="105"/>
    </row>
    <row r="206" customFormat="false" ht="12.75" hidden="false" customHeight="false" outlineLevel="0" collapsed="false">
      <c r="A206" s="2"/>
      <c r="B206" s="2"/>
      <c r="D206" s="104"/>
      <c r="E206" s="105"/>
    </row>
    <row r="207" customFormat="false" ht="12.75" hidden="false" customHeight="false" outlineLevel="0" collapsed="false">
      <c r="A207" s="2"/>
      <c r="B207" s="2"/>
      <c r="D207" s="104"/>
      <c r="E207" s="105"/>
    </row>
    <row r="208" customFormat="false" ht="12.75" hidden="false" customHeight="false" outlineLevel="0" collapsed="false">
      <c r="A208" s="2"/>
      <c r="B208" s="2"/>
      <c r="D208" s="104"/>
      <c r="E208" s="105"/>
    </row>
    <row r="209" customFormat="false" ht="12.75" hidden="false" customHeight="false" outlineLevel="0" collapsed="false">
      <c r="A209" s="2"/>
      <c r="B209" s="2"/>
      <c r="D209" s="104"/>
      <c r="E209" s="105"/>
    </row>
    <row r="210" customFormat="false" ht="12.75" hidden="false" customHeight="false" outlineLevel="0" collapsed="false">
      <c r="A210" s="2"/>
      <c r="B210" s="2"/>
      <c r="D210" s="104"/>
      <c r="E210" s="105"/>
    </row>
    <row r="211" customFormat="false" ht="12.75" hidden="false" customHeight="false" outlineLevel="0" collapsed="false">
      <c r="A211" s="2"/>
      <c r="B211" s="2"/>
      <c r="D211" s="104"/>
      <c r="E211" s="105"/>
    </row>
    <row r="212" customFormat="false" ht="12.75" hidden="false" customHeight="false" outlineLevel="0" collapsed="false">
      <c r="A212" s="2"/>
      <c r="B212" s="2"/>
      <c r="D212" s="104"/>
      <c r="E212" s="105"/>
    </row>
    <row r="213" customFormat="false" ht="12.75" hidden="false" customHeight="false" outlineLevel="0" collapsed="false">
      <c r="A213" s="2"/>
      <c r="B213" s="2"/>
      <c r="D213" s="104"/>
      <c r="E213" s="105"/>
    </row>
    <row r="214" customFormat="false" ht="12.75" hidden="false" customHeight="false" outlineLevel="0" collapsed="false">
      <c r="A214" s="2"/>
      <c r="B214" s="2"/>
      <c r="D214" s="104"/>
      <c r="E214" s="105"/>
    </row>
    <row r="215" customFormat="false" ht="12.75" hidden="false" customHeight="false" outlineLevel="0" collapsed="false">
      <c r="A215" s="2"/>
      <c r="B215" s="2"/>
      <c r="D215" s="104"/>
      <c r="E215" s="105"/>
    </row>
    <row r="216" customFormat="false" ht="12.75" hidden="false" customHeight="false" outlineLevel="0" collapsed="false">
      <c r="A216" s="2"/>
      <c r="B216" s="2"/>
      <c r="D216" s="104"/>
      <c r="E216" s="105"/>
    </row>
    <row r="217" customFormat="false" ht="12.75" hidden="false" customHeight="false" outlineLevel="0" collapsed="false">
      <c r="A217" s="2"/>
      <c r="B217" s="2"/>
      <c r="D217" s="104"/>
      <c r="E217" s="105"/>
    </row>
    <row r="218" customFormat="false" ht="12.75" hidden="false" customHeight="false" outlineLevel="0" collapsed="false">
      <c r="A218" s="2"/>
      <c r="B218" s="2"/>
      <c r="D218" s="104"/>
      <c r="E218" s="105"/>
    </row>
    <row r="219" customFormat="false" ht="12.75" hidden="false" customHeight="false" outlineLevel="0" collapsed="false">
      <c r="A219" s="2"/>
      <c r="B219" s="2"/>
      <c r="D219" s="104"/>
      <c r="E219" s="105"/>
    </row>
    <row r="220" customFormat="false" ht="12.75" hidden="false" customHeight="false" outlineLevel="0" collapsed="false">
      <c r="A220" s="2"/>
      <c r="B220" s="2"/>
      <c r="D220" s="104"/>
      <c r="E220" s="105"/>
    </row>
    <row r="221" customFormat="false" ht="12.75" hidden="false" customHeight="false" outlineLevel="0" collapsed="false">
      <c r="A221" s="2"/>
      <c r="B221" s="2"/>
      <c r="D221" s="104"/>
      <c r="E221" s="105"/>
    </row>
    <row r="222" customFormat="false" ht="12.75" hidden="false" customHeight="false" outlineLevel="0" collapsed="false">
      <c r="A222" s="2"/>
      <c r="B222" s="2"/>
      <c r="D222" s="104"/>
      <c r="E222" s="105"/>
    </row>
    <row r="223" customFormat="false" ht="12.75" hidden="false" customHeight="false" outlineLevel="0" collapsed="false">
      <c r="A223" s="2"/>
      <c r="B223" s="2"/>
      <c r="D223" s="104"/>
      <c r="E223" s="105"/>
    </row>
    <row r="224" customFormat="false" ht="12.75" hidden="false" customHeight="false" outlineLevel="0" collapsed="false">
      <c r="A224" s="2"/>
      <c r="B224" s="2"/>
      <c r="D224" s="104"/>
      <c r="E224" s="105"/>
    </row>
    <row r="225" customFormat="false" ht="12.75" hidden="false" customHeight="false" outlineLevel="0" collapsed="false">
      <c r="A225" s="2"/>
      <c r="B225" s="2"/>
      <c r="D225" s="104"/>
      <c r="E225" s="105"/>
    </row>
    <row r="226" customFormat="false" ht="12.75" hidden="false" customHeight="false" outlineLevel="0" collapsed="false">
      <c r="A226" s="2"/>
      <c r="B226" s="2"/>
      <c r="D226" s="104"/>
      <c r="E226" s="105"/>
    </row>
    <row r="227" customFormat="false" ht="12.75" hidden="false" customHeight="false" outlineLevel="0" collapsed="false">
      <c r="A227" s="2"/>
      <c r="B227" s="2"/>
      <c r="D227" s="104"/>
      <c r="E227" s="105"/>
    </row>
    <row r="228" customFormat="false" ht="12.75" hidden="false" customHeight="false" outlineLevel="0" collapsed="false">
      <c r="A228" s="2"/>
      <c r="B228" s="2"/>
      <c r="D228" s="104"/>
      <c r="E228" s="105"/>
    </row>
    <row r="229" customFormat="false" ht="12.75" hidden="false" customHeight="false" outlineLevel="0" collapsed="false">
      <c r="A229" s="2"/>
      <c r="B229" s="2"/>
      <c r="D229" s="104"/>
      <c r="E229" s="105"/>
    </row>
    <row r="230" customFormat="false" ht="12.75" hidden="false" customHeight="false" outlineLevel="0" collapsed="false">
      <c r="A230" s="2"/>
      <c r="B230" s="2"/>
      <c r="D230" s="104"/>
      <c r="E230" s="105"/>
    </row>
    <row r="231" customFormat="false" ht="12.75" hidden="false" customHeight="false" outlineLevel="0" collapsed="false">
      <c r="A231" s="2"/>
      <c r="B231" s="2"/>
      <c r="D231" s="104"/>
      <c r="E231" s="105"/>
    </row>
    <row r="232" customFormat="false" ht="12.75" hidden="false" customHeight="false" outlineLevel="0" collapsed="false">
      <c r="A232" s="2"/>
      <c r="B232" s="2"/>
      <c r="D232" s="104"/>
      <c r="E232" s="105"/>
    </row>
    <row r="233" customFormat="false" ht="12.75" hidden="false" customHeight="false" outlineLevel="0" collapsed="false">
      <c r="A233" s="2"/>
      <c r="B233" s="2"/>
      <c r="D233" s="104"/>
      <c r="E233" s="105"/>
    </row>
    <row r="234" customFormat="false" ht="12.75" hidden="false" customHeight="false" outlineLevel="0" collapsed="false">
      <c r="A234" s="2"/>
      <c r="B234" s="2"/>
      <c r="D234" s="104"/>
      <c r="E234" s="105"/>
    </row>
    <row r="235" customFormat="false" ht="12.75" hidden="false" customHeight="false" outlineLevel="0" collapsed="false">
      <c r="A235" s="2"/>
      <c r="B235" s="2"/>
      <c r="D235" s="104"/>
      <c r="E235" s="105"/>
    </row>
    <row r="236" customFormat="false" ht="12.75" hidden="false" customHeight="false" outlineLevel="0" collapsed="false">
      <c r="A236" s="2"/>
      <c r="B236" s="2"/>
      <c r="D236" s="104"/>
      <c r="E236" s="105"/>
    </row>
    <row r="237" customFormat="false" ht="12.75" hidden="false" customHeight="false" outlineLevel="0" collapsed="false">
      <c r="A237" s="2"/>
      <c r="B237" s="2"/>
      <c r="D237" s="104"/>
      <c r="E237" s="105"/>
    </row>
    <row r="238" customFormat="false" ht="12.75" hidden="false" customHeight="false" outlineLevel="0" collapsed="false">
      <c r="A238" s="2"/>
      <c r="B238" s="2"/>
      <c r="D238" s="104"/>
      <c r="E238" s="105"/>
    </row>
    <row r="239" customFormat="false" ht="12.75" hidden="false" customHeight="false" outlineLevel="0" collapsed="false">
      <c r="A239" s="2"/>
      <c r="B239" s="2"/>
      <c r="D239" s="104"/>
      <c r="E239" s="105"/>
    </row>
    <row r="240" customFormat="false" ht="12.75" hidden="false" customHeight="false" outlineLevel="0" collapsed="false">
      <c r="A240" s="2"/>
      <c r="B240" s="2"/>
      <c r="D240" s="104"/>
      <c r="E240" s="105"/>
    </row>
    <row r="241" customFormat="false" ht="12.75" hidden="false" customHeight="false" outlineLevel="0" collapsed="false">
      <c r="A241" s="2"/>
      <c r="B241" s="2"/>
      <c r="D241" s="104"/>
      <c r="E241" s="105"/>
    </row>
    <row r="242" customFormat="false" ht="12.75" hidden="false" customHeight="false" outlineLevel="0" collapsed="false">
      <c r="A242" s="2"/>
      <c r="B242" s="2"/>
      <c r="D242" s="104"/>
      <c r="E242" s="105"/>
    </row>
    <row r="243" customFormat="false" ht="12.75" hidden="false" customHeight="false" outlineLevel="0" collapsed="false">
      <c r="A243" s="2"/>
      <c r="B243" s="2"/>
      <c r="D243" s="104"/>
      <c r="E243" s="105"/>
    </row>
    <row r="244" customFormat="false" ht="12.75" hidden="false" customHeight="false" outlineLevel="0" collapsed="false">
      <c r="A244" s="2"/>
      <c r="B244" s="2"/>
      <c r="D244" s="104"/>
      <c r="E244" s="105"/>
    </row>
    <row r="245" customFormat="false" ht="12.75" hidden="false" customHeight="false" outlineLevel="0" collapsed="false">
      <c r="A245" s="2"/>
      <c r="B245" s="2"/>
      <c r="D245" s="104"/>
      <c r="E245" s="105"/>
    </row>
    <row r="246" customFormat="false" ht="12.75" hidden="false" customHeight="false" outlineLevel="0" collapsed="false">
      <c r="A246" s="2"/>
      <c r="B246" s="2"/>
      <c r="D246" s="104"/>
      <c r="E246" s="105"/>
    </row>
    <row r="247" customFormat="false" ht="12.75" hidden="false" customHeight="false" outlineLevel="0" collapsed="false">
      <c r="A247" s="2"/>
      <c r="B247" s="2"/>
      <c r="D247" s="104"/>
      <c r="E247" s="105"/>
    </row>
    <row r="248" customFormat="false" ht="12.75" hidden="false" customHeight="false" outlineLevel="0" collapsed="false">
      <c r="A248" s="2"/>
      <c r="B248" s="2"/>
      <c r="D248" s="104"/>
      <c r="E248" s="105"/>
    </row>
    <row r="249" customFormat="false" ht="12.75" hidden="false" customHeight="false" outlineLevel="0" collapsed="false">
      <c r="A249" s="2"/>
      <c r="B249" s="2"/>
      <c r="D249" s="104"/>
      <c r="E249" s="105"/>
    </row>
    <row r="250" customFormat="false" ht="12.75" hidden="false" customHeight="false" outlineLevel="0" collapsed="false">
      <c r="A250" s="2"/>
      <c r="B250" s="2"/>
      <c r="D250" s="104"/>
      <c r="E250" s="105"/>
    </row>
    <row r="251" customFormat="false" ht="12.75" hidden="false" customHeight="false" outlineLevel="0" collapsed="false">
      <c r="A251" s="2"/>
      <c r="B251" s="2"/>
      <c r="D251" s="104"/>
      <c r="E251" s="105"/>
    </row>
    <row r="252" customFormat="false" ht="12.75" hidden="false" customHeight="false" outlineLevel="0" collapsed="false">
      <c r="A252" s="2"/>
      <c r="B252" s="2"/>
      <c r="D252" s="104"/>
      <c r="E252" s="105"/>
    </row>
    <row r="253" customFormat="false" ht="12.75" hidden="false" customHeight="false" outlineLevel="0" collapsed="false">
      <c r="A253" s="2"/>
      <c r="B253" s="2"/>
      <c r="D253" s="104"/>
      <c r="E253" s="105"/>
    </row>
    <row r="254" customFormat="false" ht="12.75" hidden="false" customHeight="false" outlineLevel="0" collapsed="false">
      <c r="A254" s="2"/>
      <c r="B254" s="2"/>
      <c r="D254" s="104"/>
      <c r="E254" s="105"/>
    </row>
    <row r="255" customFormat="false" ht="12.75" hidden="false" customHeight="false" outlineLevel="0" collapsed="false">
      <c r="A255" s="2"/>
      <c r="B255" s="2"/>
      <c r="D255" s="104"/>
      <c r="E255" s="105"/>
    </row>
    <row r="256" customFormat="false" ht="12.75" hidden="false" customHeight="false" outlineLevel="0" collapsed="false">
      <c r="A256" s="2"/>
      <c r="B256" s="2"/>
      <c r="D256" s="104"/>
      <c r="E256" s="105"/>
    </row>
    <row r="257" customFormat="false" ht="12.75" hidden="false" customHeight="false" outlineLevel="0" collapsed="false">
      <c r="A257" s="2"/>
      <c r="B257" s="2"/>
      <c r="D257" s="104"/>
      <c r="E257" s="105"/>
    </row>
    <row r="258" customFormat="false" ht="12.75" hidden="false" customHeight="false" outlineLevel="0" collapsed="false">
      <c r="A258" s="2"/>
      <c r="B258" s="2"/>
      <c r="D258" s="104"/>
      <c r="E258" s="105"/>
    </row>
    <row r="259" customFormat="false" ht="12.75" hidden="false" customHeight="false" outlineLevel="0" collapsed="false">
      <c r="A259" s="2"/>
      <c r="B259" s="2"/>
      <c r="D259" s="104"/>
      <c r="E259" s="105"/>
    </row>
    <row r="260" customFormat="false" ht="12.75" hidden="false" customHeight="false" outlineLevel="0" collapsed="false">
      <c r="A260" s="2"/>
      <c r="B260" s="2"/>
      <c r="D260" s="104"/>
      <c r="E260" s="105"/>
    </row>
    <row r="261" customFormat="false" ht="12.75" hidden="false" customHeight="false" outlineLevel="0" collapsed="false">
      <c r="A261" s="2"/>
      <c r="B261" s="2"/>
      <c r="D261" s="104"/>
      <c r="E261" s="105"/>
    </row>
    <row r="262" customFormat="false" ht="12.75" hidden="false" customHeight="false" outlineLevel="0" collapsed="false">
      <c r="A262" s="2"/>
      <c r="B262" s="2"/>
      <c r="D262" s="104"/>
      <c r="E262" s="105"/>
    </row>
    <row r="263" customFormat="false" ht="12.75" hidden="false" customHeight="false" outlineLevel="0" collapsed="false">
      <c r="A263" s="2"/>
      <c r="B263" s="2"/>
      <c r="D263" s="104"/>
      <c r="E263" s="105"/>
    </row>
    <row r="264" customFormat="false" ht="12.75" hidden="false" customHeight="false" outlineLevel="0" collapsed="false">
      <c r="A264" s="2"/>
      <c r="B264" s="2"/>
      <c r="D264" s="104"/>
      <c r="E264" s="105"/>
    </row>
    <row r="265" customFormat="false" ht="12.75" hidden="false" customHeight="false" outlineLevel="0" collapsed="false">
      <c r="A265" s="2"/>
      <c r="B265" s="2"/>
      <c r="D265" s="104"/>
      <c r="E265" s="105"/>
    </row>
    <row r="266" customFormat="false" ht="12.75" hidden="false" customHeight="false" outlineLevel="0" collapsed="false">
      <c r="A266" s="2"/>
      <c r="B266" s="2"/>
      <c r="D266" s="104"/>
      <c r="E266" s="105"/>
    </row>
    <row r="267" customFormat="false" ht="12.75" hidden="false" customHeight="false" outlineLevel="0" collapsed="false">
      <c r="A267" s="2"/>
      <c r="B267" s="2"/>
      <c r="D267" s="104"/>
      <c r="E267" s="105"/>
    </row>
    <row r="268" customFormat="false" ht="12.75" hidden="false" customHeight="false" outlineLevel="0" collapsed="false">
      <c r="A268" s="2"/>
      <c r="B268" s="2"/>
      <c r="D268" s="104"/>
      <c r="E268" s="105"/>
    </row>
    <row r="269" customFormat="false" ht="12.75" hidden="false" customHeight="false" outlineLevel="0" collapsed="false">
      <c r="A269" s="2"/>
      <c r="B269" s="2"/>
      <c r="D269" s="104"/>
      <c r="E269" s="105"/>
    </row>
    <row r="270" customFormat="false" ht="12.75" hidden="false" customHeight="false" outlineLevel="0" collapsed="false">
      <c r="A270" s="2"/>
      <c r="B270" s="2"/>
      <c r="D270" s="104"/>
      <c r="E270" s="105"/>
    </row>
    <row r="271" customFormat="false" ht="12.75" hidden="false" customHeight="false" outlineLevel="0" collapsed="false">
      <c r="A271" s="2"/>
      <c r="B271" s="2"/>
      <c r="D271" s="104"/>
      <c r="E271" s="105"/>
    </row>
    <row r="272" customFormat="false" ht="12.75" hidden="false" customHeight="false" outlineLevel="0" collapsed="false">
      <c r="A272" s="2"/>
      <c r="B272" s="2"/>
      <c r="D272" s="104"/>
      <c r="E272" s="105"/>
    </row>
    <row r="273" customFormat="false" ht="12.75" hidden="false" customHeight="false" outlineLevel="0" collapsed="false">
      <c r="A273" s="2"/>
      <c r="B273" s="2"/>
      <c r="D273" s="104"/>
      <c r="E273" s="105"/>
    </row>
    <row r="274" customFormat="false" ht="12.75" hidden="false" customHeight="false" outlineLevel="0" collapsed="false">
      <c r="A274" s="2"/>
      <c r="B274" s="2"/>
      <c r="D274" s="104"/>
      <c r="E274" s="105"/>
    </row>
    <row r="275" customFormat="false" ht="12.75" hidden="false" customHeight="false" outlineLevel="0" collapsed="false">
      <c r="A275" s="2"/>
      <c r="B275" s="2"/>
      <c r="D275" s="104"/>
      <c r="E275" s="105"/>
    </row>
    <row r="276" customFormat="false" ht="12.75" hidden="false" customHeight="false" outlineLevel="0" collapsed="false">
      <c r="A276" s="2"/>
      <c r="B276" s="2"/>
      <c r="D276" s="104"/>
      <c r="E276" s="105"/>
    </row>
    <row r="277" customFormat="false" ht="12.75" hidden="false" customHeight="false" outlineLevel="0" collapsed="false">
      <c r="A277" s="2"/>
      <c r="B277" s="2"/>
      <c r="D277" s="104"/>
      <c r="E277" s="105"/>
    </row>
    <row r="278" customFormat="false" ht="12.75" hidden="false" customHeight="false" outlineLevel="0" collapsed="false">
      <c r="A278" s="2"/>
      <c r="B278" s="2"/>
      <c r="D278" s="104"/>
      <c r="E278" s="105"/>
    </row>
    <row r="279" customFormat="false" ht="12.75" hidden="false" customHeight="false" outlineLevel="0" collapsed="false">
      <c r="A279" s="2"/>
      <c r="B279" s="2"/>
      <c r="D279" s="104"/>
      <c r="E279" s="105"/>
    </row>
    <row r="280" customFormat="false" ht="12.75" hidden="false" customHeight="false" outlineLevel="0" collapsed="false">
      <c r="A280" s="2"/>
      <c r="B280" s="2"/>
      <c r="D280" s="104"/>
      <c r="E280" s="105"/>
    </row>
    <row r="281" customFormat="false" ht="12.75" hidden="false" customHeight="false" outlineLevel="0" collapsed="false">
      <c r="A281" s="2"/>
      <c r="B281" s="2"/>
      <c r="D281" s="104"/>
      <c r="E281" s="105"/>
    </row>
    <row r="282" customFormat="false" ht="12.75" hidden="false" customHeight="false" outlineLevel="0" collapsed="false">
      <c r="A282" s="2"/>
      <c r="B282" s="2"/>
      <c r="D282" s="104"/>
      <c r="E282" s="105"/>
    </row>
    <row r="283" customFormat="false" ht="12.75" hidden="false" customHeight="false" outlineLevel="0" collapsed="false">
      <c r="A283" s="2"/>
      <c r="B283" s="2"/>
      <c r="D283" s="104"/>
      <c r="E283" s="105"/>
    </row>
    <row r="284" customFormat="false" ht="12.75" hidden="false" customHeight="false" outlineLevel="0" collapsed="false">
      <c r="A284" s="2"/>
      <c r="B284" s="2"/>
      <c r="D284" s="104"/>
      <c r="E284" s="105"/>
    </row>
    <row r="285" customFormat="false" ht="12.75" hidden="false" customHeight="false" outlineLevel="0" collapsed="false">
      <c r="A285" s="2"/>
      <c r="B285" s="2"/>
      <c r="D285" s="104"/>
      <c r="E285" s="105"/>
    </row>
    <row r="286" customFormat="false" ht="12.75" hidden="false" customHeight="false" outlineLevel="0" collapsed="false">
      <c r="A286" s="2"/>
      <c r="B286" s="2"/>
      <c r="D286" s="104"/>
      <c r="E286" s="105"/>
    </row>
    <row r="287" customFormat="false" ht="12.75" hidden="false" customHeight="false" outlineLevel="0" collapsed="false">
      <c r="A287" s="2"/>
      <c r="B287" s="2"/>
      <c r="D287" s="104"/>
      <c r="E287" s="105"/>
    </row>
    <row r="288" customFormat="false" ht="12.75" hidden="false" customHeight="false" outlineLevel="0" collapsed="false">
      <c r="A288" s="2"/>
      <c r="B288" s="2"/>
      <c r="D288" s="104"/>
      <c r="E288" s="105"/>
    </row>
    <row r="289" customFormat="false" ht="12.75" hidden="false" customHeight="false" outlineLevel="0" collapsed="false">
      <c r="A289" s="2"/>
      <c r="B289" s="2"/>
      <c r="D289" s="104"/>
      <c r="E289" s="105"/>
    </row>
    <row r="290" customFormat="false" ht="12.75" hidden="false" customHeight="false" outlineLevel="0" collapsed="false">
      <c r="A290" s="2"/>
      <c r="B290" s="2"/>
      <c r="D290" s="104"/>
      <c r="E290" s="105"/>
    </row>
    <row r="291" customFormat="false" ht="12.75" hidden="false" customHeight="false" outlineLevel="0" collapsed="false">
      <c r="A291" s="2"/>
      <c r="B291" s="2"/>
      <c r="D291" s="104"/>
      <c r="E291" s="105"/>
    </row>
    <row r="292" customFormat="false" ht="12.75" hidden="false" customHeight="false" outlineLevel="0" collapsed="false">
      <c r="A292" s="2"/>
      <c r="B292" s="2"/>
      <c r="D292" s="104"/>
      <c r="E292" s="105"/>
    </row>
    <row r="293" customFormat="false" ht="12.75" hidden="false" customHeight="false" outlineLevel="0" collapsed="false">
      <c r="A293" s="2"/>
      <c r="B293" s="2"/>
      <c r="D293" s="104"/>
      <c r="E293" s="105"/>
    </row>
    <row r="294" customFormat="false" ht="12.75" hidden="false" customHeight="false" outlineLevel="0" collapsed="false">
      <c r="A294" s="2"/>
      <c r="B294" s="2"/>
      <c r="D294" s="104"/>
      <c r="E294" s="105"/>
    </row>
    <row r="295" customFormat="false" ht="12.75" hidden="false" customHeight="false" outlineLevel="0" collapsed="false">
      <c r="A295" s="2"/>
      <c r="B295" s="2"/>
      <c r="D295" s="104"/>
      <c r="E295" s="105"/>
    </row>
    <row r="296" customFormat="false" ht="12.75" hidden="false" customHeight="false" outlineLevel="0" collapsed="false">
      <c r="A296" s="2"/>
      <c r="B296" s="2"/>
      <c r="D296" s="104"/>
      <c r="E296" s="105"/>
    </row>
    <row r="297" customFormat="false" ht="12.75" hidden="false" customHeight="false" outlineLevel="0" collapsed="false">
      <c r="A297" s="2"/>
      <c r="B297" s="2"/>
      <c r="D297" s="104"/>
      <c r="E297" s="105"/>
    </row>
    <row r="298" customFormat="false" ht="12.75" hidden="false" customHeight="false" outlineLevel="0" collapsed="false">
      <c r="A298" s="2"/>
      <c r="B298" s="2"/>
      <c r="D298" s="104"/>
      <c r="E298" s="105"/>
    </row>
    <row r="299" customFormat="false" ht="12.75" hidden="false" customHeight="false" outlineLevel="0" collapsed="false">
      <c r="A299" s="2"/>
      <c r="B299" s="2"/>
      <c r="D299" s="104"/>
      <c r="E299" s="105"/>
    </row>
    <row r="300" customFormat="false" ht="12.75" hidden="false" customHeight="false" outlineLevel="0" collapsed="false">
      <c r="A300" s="2"/>
      <c r="B300" s="2"/>
      <c r="D300" s="104"/>
      <c r="E300" s="105"/>
    </row>
    <row r="301" customFormat="false" ht="12.75" hidden="false" customHeight="false" outlineLevel="0" collapsed="false">
      <c r="A301" s="2"/>
      <c r="B301" s="2"/>
      <c r="D301" s="104"/>
      <c r="E301" s="105"/>
    </row>
    <row r="302" customFormat="false" ht="12.75" hidden="false" customHeight="false" outlineLevel="0" collapsed="false">
      <c r="A302" s="2"/>
      <c r="B302" s="2"/>
      <c r="D302" s="104"/>
      <c r="E302" s="105"/>
    </row>
    <row r="303" customFormat="false" ht="12.75" hidden="false" customHeight="false" outlineLevel="0" collapsed="false">
      <c r="A303" s="2"/>
      <c r="B303" s="2"/>
      <c r="D303" s="104"/>
      <c r="E303" s="105"/>
    </row>
    <row r="304" customFormat="false" ht="12.75" hidden="false" customHeight="false" outlineLevel="0" collapsed="false">
      <c r="A304" s="2"/>
      <c r="B304" s="2"/>
      <c r="D304" s="104"/>
      <c r="E304" s="105"/>
    </row>
    <row r="305" customFormat="false" ht="12.75" hidden="false" customHeight="false" outlineLevel="0" collapsed="false">
      <c r="A305" s="2"/>
      <c r="B305" s="2"/>
      <c r="D305" s="104"/>
      <c r="E305" s="105"/>
    </row>
    <row r="306" customFormat="false" ht="12.75" hidden="false" customHeight="false" outlineLevel="0" collapsed="false">
      <c r="A306" s="2"/>
      <c r="B306" s="2"/>
      <c r="D306" s="104"/>
      <c r="E306" s="105"/>
    </row>
    <row r="307" customFormat="false" ht="12.75" hidden="false" customHeight="false" outlineLevel="0" collapsed="false">
      <c r="A307" s="2"/>
      <c r="B307" s="2"/>
      <c r="D307" s="104"/>
      <c r="E307" s="105"/>
    </row>
    <row r="308" customFormat="false" ht="12.75" hidden="false" customHeight="false" outlineLevel="0" collapsed="false">
      <c r="A308" s="2"/>
      <c r="B308" s="2"/>
      <c r="D308" s="104"/>
      <c r="E308" s="105"/>
    </row>
    <row r="309" customFormat="false" ht="12.75" hidden="false" customHeight="false" outlineLevel="0" collapsed="false">
      <c r="A309" s="2"/>
      <c r="B309" s="2"/>
      <c r="D309" s="104"/>
      <c r="E309" s="105"/>
    </row>
    <row r="310" customFormat="false" ht="12.75" hidden="false" customHeight="false" outlineLevel="0" collapsed="false">
      <c r="A310" s="2"/>
      <c r="B310" s="2"/>
      <c r="D310" s="104"/>
      <c r="E310" s="105"/>
    </row>
    <row r="311" customFormat="false" ht="12.75" hidden="false" customHeight="false" outlineLevel="0" collapsed="false">
      <c r="A311" s="2"/>
      <c r="B311" s="2"/>
      <c r="D311" s="104"/>
      <c r="E311" s="105"/>
    </row>
    <row r="312" customFormat="false" ht="12.75" hidden="false" customHeight="false" outlineLevel="0" collapsed="false">
      <c r="A312" s="2"/>
      <c r="B312" s="2"/>
      <c r="D312" s="104"/>
      <c r="E312" s="105"/>
    </row>
    <row r="313" customFormat="false" ht="12.75" hidden="false" customHeight="false" outlineLevel="0" collapsed="false">
      <c r="A313" s="2"/>
      <c r="B313" s="2"/>
      <c r="D313" s="104"/>
      <c r="E313" s="105"/>
    </row>
    <row r="314" customFormat="false" ht="12.75" hidden="false" customHeight="false" outlineLevel="0" collapsed="false">
      <c r="A314" s="2"/>
      <c r="B314" s="2"/>
      <c r="D314" s="104"/>
      <c r="E314" s="105"/>
    </row>
    <row r="315" customFormat="false" ht="12.75" hidden="false" customHeight="false" outlineLevel="0" collapsed="false">
      <c r="A315" s="2"/>
      <c r="B315" s="2"/>
      <c r="D315" s="104"/>
      <c r="E315" s="105"/>
    </row>
    <row r="316" customFormat="false" ht="12.75" hidden="false" customHeight="false" outlineLevel="0" collapsed="false">
      <c r="A316" s="2"/>
      <c r="B316" s="2"/>
      <c r="D316" s="104"/>
      <c r="E316" s="105"/>
    </row>
    <row r="317" customFormat="false" ht="12.75" hidden="false" customHeight="false" outlineLevel="0" collapsed="false">
      <c r="A317" s="2"/>
      <c r="B317" s="2"/>
      <c r="D317" s="104"/>
      <c r="E317" s="105"/>
    </row>
    <row r="318" customFormat="false" ht="12.75" hidden="false" customHeight="false" outlineLevel="0" collapsed="false">
      <c r="A318" s="2"/>
      <c r="B318" s="2"/>
      <c r="D318" s="104"/>
      <c r="E318" s="105"/>
    </row>
    <row r="319" customFormat="false" ht="12.75" hidden="false" customHeight="false" outlineLevel="0" collapsed="false">
      <c r="A319" s="2"/>
      <c r="B319" s="2"/>
      <c r="D319" s="104"/>
      <c r="E319" s="105"/>
    </row>
    <row r="320" customFormat="false" ht="12.75" hidden="false" customHeight="false" outlineLevel="0" collapsed="false">
      <c r="A320" s="2"/>
      <c r="B320" s="2"/>
      <c r="D320" s="104"/>
      <c r="E320" s="105"/>
    </row>
    <row r="321" customFormat="false" ht="12.75" hidden="false" customHeight="false" outlineLevel="0" collapsed="false">
      <c r="A321" s="2"/>
      <c r="B321" s="2"/>
      <c r="D321" s="104"/>
      <c r="E321" s="105"/>
    </row>
    <row r="322" customFormat="false" ht="12.75" hidden="false" customHeight="false" outlineLevel="0" collapsed="false">
      <c r="A322" s="2"/>
      <c r="B322" s="2"/>
      <c r="D322" s="104"/>
      <c r="E322" s="105"/>
    </row>
    <row r="323" customFormat="false" ht="12.75" hidden="false" customHeight="false" outlineLevel="0" collapsed="false">
      <c r="A323" s="2"/>
      <c r="B323" s="2"/>
      <c r="D323" s="104"/>
      <c r="E323" s="105"/>
    </row>
    <row r="324" customFormat="false" ht="12.75" hidden="false" customHeight="false" outlineLevel="0" collapsed="false">
      <c r="A324" s="2"/>
      <c r="B324" s="2"/>
      <c r="D324" s="104"/>
      <c r="E324" s="105"/>
    </row>
    <row r="325" customFormat="false" ht="12.75" hidden="false" customHeight="false" outlineLevel="0" collapsed="false">
      <c r="A325" s="2"/>
      <c r="B325" s="2"/>
      <c r="D325" s="104"/>
      <c r="E325" s="105"/>
    </row>
    <row r="326" customFormat="false" ht="12.75" hidden="false" customHeight="false" outlineLevel="0" collapsed="false">
      <c r="A326" s="2"/>
      <c r="B326" s="2"/>
      <c r="D326" s="104"/>
      <c r="E326" s="105"/>
    </row>
    <row r="327" customFormat="false" ht="12.75" hidden="false" customHeight="false" outlineLevel="0" collapsed="false">
      <c r="A327" s="2"/>
      <c r="B327" s="2"/>
      <c r="D327" s="104"/>
      <c r="E327" s="105"/>
    </row>
    <row r="328" customFormat="false" ht="12.75" hidden="false" customHeight="false" outlineLevel="0" collapsed="false">
      <c r="A328" s="2"/>
      <c r="B328" s="2"/>
      <c r="D328" s="104"/>
      <c r="E328" s="105"/>
    </row>
    <row r="329" customFormat="false" ht="12.75" hidden="false" customHeight="false" outlineLevel="0" collapsed="false">
      <c r="A329" s="2"/>
      <c r="B329" s="2"/>
      <c r="D329" s="104"/>
      <c r="E329" s="105"/>
    </row>
    <row r="330" customFormat="false" ht="12.75" hidden="false" customHeight="false" outlineLevel="0" collapsed="false">
      <c r="A330" s="2"/>
      <c r="B330" s="2"/>
      <c r="D330" s="104"/>
      <c r="E330" s="105"/>
    </row>
    <row r="331" customFormat="false" ht="12.75" hidden="false" customHeight="false" outlineLevel="0" collapsed="false">
      <c r="A331" s="2"/>
      <c r="B331" s="2"/>
      <c r="D331" s="104"/>
      <c r="E331" s="105"/>
    </row>
    <row r="332" customFormat="false" ht="12.75" hidden="false" customHeight="false" outlineLevel="0" collapsed="false">
      <c r="A332" s="2"/>
      <c r="B332" s="2"/>
      <c r="D332" s="104"/>
      <c r="E332" s="105"/>
    </row>
    <row r="333" customFormat="false" ht="12.75" hidden="false" customHeight="false" outlineLevel="0" collapsed="false">
      <c r="A333" s="2"/>
      <c r="B333" s="2"/>
      <c r="D333" s="104"/>
      <c r="E333" s="105"/>
    </row>
    <row r="334" customFormat="false" ht="12.75" hidden="false" customHeight="false" outlineLevel="0" collapsed="false">
      <c r="A334" s="2"/>
      <c r="B334" s="2"/>
      <c r="D334" s="104"/>
      <c r="E334" s="105"/>
    </row>
    <row r="335" customFormat="false" ht="12.75" hidden="false" customHeight="false" outlineLevel="0" collapsed="false">
      <c r="A335" s="2"/>
      <c r="B335" s="2"/>
      <c r="D335" s="104"/>
      <c r="E335" s="105"/>
    </row>
    <row r="336" customFormat="false" ht="12.75" hidden="false" customHeight="false" outlineLevel="0" collapsed="false">
      <c r="A336" s="2"/>
      <c r="B336" s="2"/>
      <c r="D336" s="104"/>
      <c r="E336" s="105"/>
    </row>
    <row r="337" customFormat="false" ht="12.75" hidden="false" customHeight="false" outlineLevel="0" collapsed="false">
      <c r="A337" s="2"/>
      <c r="B337" s="2"/>
      <c r="D337" s="104"/>
      <c r="E337" s="105"/>
    </row>
    <row r="338" customFormat="false" ht="12.75" hidden="false" customHeight="false" outlineLevel="0" collapsed="false">
      <c r="A338" s="2"/>
      <c r="B338" s="2"/>
      <c r="D338" s="104"/>
      <c r="E338" s="105"/>
    </row>
    <row r="339" customFormat="false" ht="12.75" hidden="false" customHeight="false" outlineLevel="0" collapsed="false">
      <c r="A339" s="2"/>
      <c r="B339" s="2"/>
      <c r="D339" s="104"/>
      <c r="E339" s="105"/>
    </row>
    <row r="340" customFormat="false" ht="12.75" hidden="false" customHeight="false" outlineLevel="0" collapsed="false">
      <c r="A340" s="2"/>
      <c r="B340" s="2"/>
      <c r="D340" s="104"/>
      <c r="E340" s="105"/>
    </row>
    <row r="341" customFormat="false" ht="12.75" hidden="false" customHeight="false" outlineLevel="0" collapsed="false">
      <c r="A341" s="2"/>
      <c r="B341" s="2"/>
      <c r="D341" s="104"/>
      <c r="E341" s="105"/>
    </row>
    <row r="342" customFormat="false" ht="12.75" hidden="false" customHeight="false" outlineLevel="0" collapsed="false">
      <c r="A342" s="2"/>
      <c r="B342" s="2"/>
      <c r="D342" s="104"/>
      <c r="E342" s="105"/>
    </row>
    <row r="343" customFormat="false" ht="12.75" hidden="false" customHeight="false" outlineLevel="0" collapsed="false">
      <c r="A343" s="2"/>
      <c r="B343" s="2"/>
      <c r="D343" s="104"/>
      <c r="E343" s="105"/>
    </row>
    <row r="344" customFormat="false" ht="12.75" hidden="false" customHeight="false" outlineLevel="0" collapsed="false">
      <c r="A344" s="2"/>
      <c r="B344" s="2"/>
      <c r="D344" s="104"/>
      <c r="E344" s="105"/>
    </row>
    <row r="345" customFormat="false" ht="12.75" hidden="false" customHeight="false" outlineLevel="0" collapsed="false">
      <c r="A345" s="2"/>
      <c r="B345" s="2"/>
      <c r="D345" s="104"/>
      <c r="E345" s="105"/>
    </row>
  </sheetData>
  <sheetProtection sheet="true" password="dc9e" objects="true" scenarios="true"/>
  <mergeCells count="28">
    <mergeCell ref="A1:G1"/>
    <mergeCell ref="A2:G2"/>
    <mergeCell ref="B3:G3"/>
    <mergeCell ref="F5:G5"/>
    <mergeCell ref="D6:E6"/>
    <mergeCell ref="A9:C9"/>
    <mergeCell ref="A11:C11"/>
    <mergeCell ref="A13:C13"/>
    <mergeCell ref="A15:C15"/>
    <mergeCell ref="B19:C19"/>
    <mergeCell ref="A20:C20"/>
    <mergeCell ref="A22:C22"/>
    <mergeCell ref="A25:C25"/>
    <mergeCell ref="A28:C28"/>
    <mergeCell ref="A30:C30"/>
    <mergeCell ref="A33:C33"/>
    <mergeCell ref="B38:C38"/>
    <mergeCell ref="A39:C39"/>
    <mergeCell ref="A43:C43"/>
    <mergeCell ref="A46:C46"/>
    <mergeCell ref="B52:C52"/>
    <mergeCell ref="A53:C53"/>
    <mergeCell ref="A55:C55"/>
    <mergeCell ref="A57:C57"/>
    <mergeCell ref="A59:B59"/>
    <mergeCell ref="A61:C61"/>
    <mergeCell ref="A63:C63"/>
    <mergeCell ref="A76:G76"/>
  </mergeCells>
  <conditionalFormatting sqref="G38">
    <cfRule type="cellIs" priority="2" operator="between" aboveAverage="0" equalAverage="0" bottom="0" percent="0" rank="0" text="" dxfId="0">
      <formula>0.3</formula>
      <formula>0.7</formula>
    </cfRule>
    <cfRule type="cellIs" priority="3" operator="greaterThanOrEqual" aboveAverage="0" equalAverage="0" bottom="0" percent="0" rank="0" text="" dxfId="1">
      <formula>1</formula>
    </cfRule>
    <cfRule type="cellIs" priority="4" operator="lessThanOrEqual" aboveAverage="0" equalAverage="0" bottom="0" percent="0" rank="0" text="" dxfId="2">
      <formula>0.3</formula>
    </cfRule>
  </conditionalFormatting>
  <conditionalFormatting sqref="G8 G19 G52">
    <cfRule type="cellIs" priority="5" operator="between" aboveAverage="0" equalAverage="0" bottom="0" percent="0" rank="0" text="" dxfId="3">
      <formula>0.3</formula>
      <formula>0.7</formula>
    </cfRule>
    <cfRule type="cellIs" priority="6" operator="greaterThanOrEqual" aboveAverage="0" equalAverage="0" bottom="0" percent="0" rank="0" text="" dxfId="4">
      <formula>0.7</formula>
    </cfRule>
    <cfRule type="cellIs" priority="7" operator="lessThanOrEqual" aboveAverage="0" equalAverage="0" bottom="0" percent="0" rank="0" text="" dxfId="5">
      <formula>0.3</formula>
    </cfRule>
  </conditionalFormatting>
  <conditionalFormatting sqref="C5:C8 D74:E74 C18:C19 C59 C69:C70 C77:C65528 C74:C75 C52">
    <cfRule type="cellIs" priority="8" operator="equal" aboveAverage="0" equalAverage="0" bottom="0" percent="0" rank="0" text="" dxfId="6">
      <formula>"ohne/neu"</formula>
    </cfRule>
  </conditionalFormatting>
  <printOptions headings="false" gridLines="false" gridLinesSet="true" horizontalCentered="true" verticalCentered="false"/>
  <pageMargins left="0.7875" right="0.7875" top="0.511805555555556" bottom="0.7875" header="0.511811023622047" footer="0.511805555555556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&amp;CSeite &amp;P</oddFooter>
  </headerFooter>
  <rowBreaks count="1" manualBreakCount="1">
    <brk id="5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2007-11-23T13:57:23Z</dcterms:created>
  <dc:creator>Dr. Erwin Keller</dc:creator>
  <dc:description/>
  <dc:language>en-US</dc:language>
  <cp:lastModifiedBy/>
  <cp:lastPrinted>2007-11-26T13:42:12Z</cp:lastPrinted>
  <dcterms:modified xsi:type="dcterms:W3CDTF">2024-02-23T11:16:09Z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